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 " sheetId="25" r:id="rId11"/>
    <sheet name="Metodologija" sheetId="23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Tab.1!$A$1:$F$48</definedName>
  </definedNames>
  <calcPr calcId="162913"/>
</workbook>
</file>

<file path=xl/calcChain.xml><?xml version="1.0" encoding="utf-8"?>
<calcChain xmlns="http://schemas.openxmlformats.org/spreadsheetml/2006/main">
  <c r="Y28" i="25" l="1"/>
  <c r="Z28" i="25"/>
  <c r="R5" i="25"/>
  <c r="Q5" i="25"/>
  <c r="P5" i="25"/>
  <c r="O5" i="25"/>
  <c r="N5" i="25"/>
  <c r="M5" i="25"/>
  <c r="L5" i="25"/>
  <c r="J5" i="25"/>
  <c r="I5" i="25"/>
  <c r="H5" i="25"/>
  <c r="F5" i="25"/>
  <c r="D5" i="25"/>
  <c r="N15" i="14" l="1"/>
  <c r="M15" i="14" l="1"/>
  <c r="T5" i="20" l="1"/>
  <c r="Q3" i="20" s="1"/>
  <c r="Q4" i="20" l="1"/>
  <c r="S5" i="20" l="1"/>
  <c r="O4" i="20" l="1"/>
  <c r="O3" i="20"/>
  <c r="Q5" i="20"/>
  <c r="O5" i="20" l="1"/>
  <c r="Q5" i="16" l="1"/>
  <c r="P5" i="16"/>
  <c r="M5" i="16"/>
  <c r="L5" i="16"/>
</calcChain>
</file>

<file path=xl/sharedStrings.xml><?xml version="1.0" encoding="utf-8"?>
<sst xmlns="http://schemas.openxmlformats.org/spreadsheetml/2006/main" count="414" uniqueCount="238">
  <si>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</si>
  <si>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</si>
  <si>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</si>
  <si>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</si>
  <si>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</si>
  <si>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</si>
  <si>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</si>
  <si>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</si>
  <si>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</si>
  <si>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</si>
  <si>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</si>
  <si>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</si>
  <si>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</si>
  <si>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</si>
  <si>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</si>
  <si>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</si>
  <si>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</si>
  <si>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</si>
  <si>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</si>
  <si>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</si>
  <si>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</si>
  <si>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</si>
  <si>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</si>
  <si>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</si>
  <si>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</si>
  <si>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</si>
  <si>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</si>
  <si>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</si>
  <si>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</si>
  <si>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</si>
  <si>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</si>
  <si>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</si>
  <si>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</si>
  <si>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</si>
  <si>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</si>
  <si>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</si>
  <si>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</si>
  <si>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</si>
  <si>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</si>
  <si>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</si>
  <si>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</si>
  <si>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</si>
  <si>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</si>
  <si>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</si>
  <si>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</si>
  <si>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</si>
  <si>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</si>
  <si>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</si>
  <si>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</si>
  <si>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</si>
  <si>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</si>
  <si>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</si>
  <si>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</si>
  <si>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</si>
  <si>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</si>
  <si>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</si>
  <si>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</si>
  <si>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</si>
  <si>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</si>
  <si>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</si>
  <si>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</si>
  <si>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</si>
  <si>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</si>
  <si>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</si>
  <si>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</si>
  <si>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</si>
  <si>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</si>
  <si>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</si>
  <si>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</si>
  <si>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</si>
  <si>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</si>
  <si>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</si>
  <si>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</si>
  <si>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</si>
  <si>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</si>
  <si>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</si>
  <si>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</si>
  <si>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</si>
  <si>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</si>
  <si>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</si>
  <si>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</si>
  <si>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</si>
  <si>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</si>
  <si>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</si>
  <si>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</si>
  <si>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</si>
  <si>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</si>
  <si>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</si>
  <si>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</si>
  <si>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</si>
  <si>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</si>
  <si>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</si>
  <si>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</si>
  <si>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</si>
  <si>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</si>
  <si>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</si>
  <si>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</si>
  <si>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</si>
  <si>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</si>
  <si>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</si>
  <si>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</si>
  <si>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</si>
  <si>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</si>
  <si>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</si>
  <si>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</si>
  <si>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</si>
  <si>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</si>
  <si>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</si>
  <si>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</si>
  <si>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</si>
  <si>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</si>
  <si>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</si>
  <si>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</si>
  <si>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</si>
  <si>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</si>
  <si>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</si>
  <si>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</si>
  <si>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</si>
  <si>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</si>
  <si>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</si>
  <si>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</si>
  <si>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</si>
  <si>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</si>
  <si>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</si>
  <si>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</si>
  <si>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</si>
  <si>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</si>
  <si>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</si>
  <si>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</si>
  <si>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</si>
  <si>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</si>
  <si>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</si>
  <si>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</si>
  <si>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</si>
  <si>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</si>
  <si>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</si>
  <si>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</si>
  <si>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</si>
  <si>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</si>
  <si>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</si>
  <si>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</si>
  <si>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</si>
  <si>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</si>
  <si>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</si>
  <si>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</si>
  <si>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</si>
  <si>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</si>
  <si>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</si>
  <si>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</si>
  <si>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</si>
  <si>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</si>
  <si>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</si>
  <si>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</si>
  <si>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</si>
  <si>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</si>
  <si>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</si>
  <si>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</si>
  <si>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</si>
  <si>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t>XII. 2017.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</si>
  <si>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</si>
  <si>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LEGENDA</t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</si>
  <si>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</si>
  <si>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</si>
  <si>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</si>
  <si>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</si>
  <si>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</si>
  <si>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</si>
  <si>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</si>
  <si>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</si>
  <si>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</si>
  <si>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</si>
  <si>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</si>
  <si>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</si>
  <si>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Lipanj</t>
  </si>
  <si>
    <t>Srpanj</t>
  </si>
  <si>
    <t>-</t>
  </si>
  <si>
    <t>Kolovoz</t>
  </si>
  <si>
    <t>Rujan</t>
  </si>
  <si>
    <t>Listopad</t>
  </si>
  <si>
    <t>Studeni</t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</si>
  <si>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usluga smještaja i planinarski domovi.</t>
  </si>
  <si>
    <t>Prosinac</t>
  </si>
  <si>
    <t>prosinac</t>
  </si>
  <si>
    <t>siječanj - prosinac</t>
  </si>
  <si>
    <r>
      <t>3. SMJEŠTAJNI KAPACITETI  PREMA VRSTI SMJEŠTAJNIH OBJEKATA U PROSINCU 2018.</t>
    </r>
    <r>
      <rPr>
        <vertAlign val="superscript"/>
        <sz val="11"/>
        <rFont val="Calibri"/>
        <family val="2"/>
        <charset val="238"/>
        <scheme val="minor"/>
      </rPr>
      <t>1)</t>
    </r>
  </si>
  <si>
    <t>I. - XII.</t>
  </si>
  <si>
    <t>G 3.  STRUKTURA  NOĆENJA  TURISTA  U  PROSINCU</t>
  </si>
  <si>
    <t>XII. 2018.</t>
  </si>
  <si>
    <t>Struktura 
noćenja 
XII. 2018., 
 %</t>
  </si>
  <si>
    <r>
      <t xml:space="preserve">Indeksi
</t>
    </r>
    <r>
      <rPr>
        <u/>
        <sz val="10"/>
        <rFont val="Calibri"/>
        <family val="2"/>
        <charset val="238"/>
        <scheme val="minor"/>
      </rPr>
      <t>XII. 2018.</t>
    </r>
    <r>
      <rPr>
        <sz val="10"/>
        <rFont val="Calibri"/>
        <family val="2"/>
        <charset val="238"/>
        <scheme val="minor"/>
      </rPr>
      <t xml:space="preserve">
XII. 2017.</t>
    </r>
  </si>
  <si>
    <t>I. - XII. 2017.</t>
  </si>
  <si>
    <t>I. - XII.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</si>
  <si>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XII. 2018.</t>
    </r>
    <r>
      <rPr>
        <sz val="10"/>
        <rFont val="Calibri"/>
        <family val="2"/>
        <charset val="238"/>
        <scheme val="minor"/>
      </rPr>
      <t xml:space="preserve">
I. - XII. 2017.</t>
    </r>
  </si>
  <si>
    <t>7. DOLASCI I NOĆENJA TURISTA PREMA DOBNIM SKUPINAMA U PROSINCU 2018.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</si>
  <si>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</si>
  <si>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</si>
  <si>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</si>
  <si>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</si>
  <si>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</si>
  <si>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</si>
  <si>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</si>
  <si>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</si>
  <si>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</si>
  <si>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</si>
  <si>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</si>
  <si>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</si>
  <si>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</si>
  <si>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</si>
  <si>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</si>
  <si>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</si>
  <si>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</si>
  <si>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</si>
  <si>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</si>
  <si>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</si>
  <si>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</si>
  <si>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</si>
  <si>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</si>
  <si>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</si>
  <si>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</si>
  <si>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</si>
  <si>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</si>
  <si>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</si>
  <si>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</si>
  <si>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</si>
  <si>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EU                   Europska unija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</si>
  <si>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</si>
  <si>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NKD 2007.     Nacionalna klasifikacija djelatnosti 2007.</t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</si>
  <si>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</si>
  <si>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</si>
  <si>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</si>
  <si>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</si>
  <si>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</si>
  <si>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</si>
  <si>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</si>
  <si>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</si>
  <si>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</si>
  <si>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</si>
  <si>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t>I. - XII. 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</si>
</sst>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Times New Roman"/>
      <family val="2"/>
      <charset val="238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42" fillId="0" borderId="0"/>
  </cellStyleXfs>
  <cellXfs count="360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7" fillId="0" borderId="0" xfId="0" applyFont="1"/>
    <xf numFmtId="0" fontId="19" fillId="0" borderId="0" xfId="0" applyFont="1" applyAlignment="1"/>
    <xf numFmtId="0" fontId="19" fillId="0" borderId="0" xfId="0" applyFont="1"/>
    <xf numFmtId="0" fontId="17" fillId="0" borderId="0" xfId="0" applyFont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" fillId="0" borderId="26" xfId="0" applyFont="1" applyBorder="1" applyAlignment="1"/>
    <xf numFmtId="0" fontId="20" fillId="0" borderId="26" xfId="0" applyFont="1" applyBorder="1" applyAlignment="1"/>
    <xf numFmtId="0" fontId="20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20" fillId="0" borderId="29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20" fillId="0" borderId="0" xfId="0" applyFont="1" applyBorder="1" applyAlignment="1"/>
    <xf numFmtId="0" fontId="2" fillId="0" borderId="7" xfId="0" applyFont="1" applyBorder="1"/>
    <xf numFmtId="0" fontId="20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2"/>
    </xf>
    <xf numFmtId="165" fontId="13" fillId="0" borderId="1" xfId="0" applyNumberFormat="1" applyFont="1" applyFill="1" applyBorder="1" applyAlignment="1" applyProtection="1">
      <alignment horizontal="right" indent="2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3" fillId="0" borderId="0" xfId="0" applyNumberFormat="1" applyFont="1"/>
    <xf numFmtId="0" fontId="23" fillId="0" borderId="0" xfId="0" applyFont="1"/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4" fillId="0" borderId="0" xfId="0" applyNumberFormat="1" applyFont="1" applyBorder="1" applyAlignment="1">
      <alignment horizontal="right" indent="1"/>
    </xf>
    <xf numFmtId="3" fontId="14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3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2" fillId="2" borderId="0" xfId="0" applyNumberFormat="1" applyFont="1" applyFill="1" applyBorder="1" applyAlignment="1" applyProtection="1">
      <alignment horizontal="right" indent="1"/>
    </xf>
    <xf numFmtId="165" fontId="13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4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2" fillId="0" borderId="30" xfId="0" applyNumberFormat="1" applyFont="1" applyFill="1" applyBorder="1" applyAlignment="1" applyProtection="1">
      <alignment horizontal="right" indent="1"/>
    </xf>
    <xf numFmtId="3" fontId="12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2" fillId="0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4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3" fillId="0" borderId="30" xfId="0" applyNumberFormat="1" applyFont="1" applyFill="1" applyBorder="1" applyAlignment="1" applyProtection="1">
      <alignment horizontal="right" indent="1"/>
    </xf>
    <xf numFmtId="3" fontId="13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164" fontId="2" fillId="2" borderId="30" xfId="0" applyNumberFormat="1" applyFont="1" applyFill="1" applyBorder="1" applyAlignment="1">
      <alignment horizontal="right" indent="4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24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 applyBorder="1"/>
    <xf numFmtId="0" fontId="23" fillId="0" borderId="0" xfId="0" applyFont="1" applyFill="1" applyBorder="1" applyAlignment="1">
      <alignment horizontal="left" indent="1"/>
    </xf>
    <xf numFmtId="165" fontId="23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5" fontId="23" fillId="0" borderId="0" xfId="0" applyNumberFormat="1" applyFont="1" applyFill="1" applyBorder="1" applyAlignment="1">
      <alignment horizontal="right" indent="1"/>
    </xf>
    <xf numFmtId="0" fontId="23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 indent="1"/>
    </xf>
    <xf numFmtId="0" fontId="23" fillId="0" borderId="0" xfId="0" applyFont="1" applyFill="1" applyBorder="1" applyAlignment="1">
      <alignment horizontal="right" indent="1"/>
    </xf>
    <xf numFmtId="164" fontId="23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vertical="center" indent="1"/>
    </xf>
    <xf numFmtId="3" fontId="23" fillId="0" borderId="0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/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/>
    <xf numFmtId="0" fontId="20" fillId="0" borderId="0" xfId="2" applyFont="1" applyAlignment="1">
      <alignment vertical="top"/>
    </xf>
    <xf numFmtId="0" fontId="2" fillId="0" borderId="0" xfId="2" applyFont="1"/>
    <xf numFmtId="0" fontId="2" fillId="0" borderId="0" xfId="2" applyFont="1" applyBorder="1"/>
    <xf numFmtId="3" fontId="12" fillId="0" borderId="30" xfId="2" applyNumberFormat="1" applyFont="1" applyFill="1" applyBorder="1" applyAlignment="1" applyProtection="1">
      <alignment horizontal="right"/>
    </xf>
    <xf numFmtId="3" fontId="12" fillId="0" borderId="0" xfId="2" applyNumberFormat="1" applyFont="1" applyFill="1" applyBorder="1" applyAlignment="1" applyProtection="1">
      <alignment horizontal="right"/>
    </xf>
    <xf numFmtId="3" fontId="2" fillId="0" borderId="0" xfId="2" applyNumberFormat="1" applyFont="1"/>
    <xf numFmtId="3" fontId="2" fillId="0" borderId="30" xfId="2" applyNumberFormat="1" applyFont="1" applyBorder="1" applyAlignment="1">
      <alignment horizontal="right"/>
    </xf>
    <xf numFmtId="3" fontId="2" fillId="0" borderId="0" xfId="2" applyNumberFormat="1" applyFont="1" applyBorder="1" applyAlignment="1"/>
    <xf numFmtId="3" fontId="2" fillId="0" borderId="0" xfId="2" applyNumberFormat="1" applyFont="1" applyBorder="1" applyAlignment="1">
      <alignment horizontal="right"/>
    </xf>
    <xf numFmtId="3" fontId="2" fillId="0" borderId="1" xfId="2" applyNumberFormat="1" applyFont="1" applyBorder="1" applyAlignment="1"/>
    <xf numFmtId="3" fontId="2" fillId="0" borderId="0" xfId="2" applyNumberFormat="1" applyFont="1" applyAlignment="1">
      <alignment horizontal="right"/>
    </xf>
    <xf numFmtId="3" fontId="2" fillId="0" borderId="0" xfId="2" applyNumberFormat="1" applyFont="1" applyBorder="1"/>
    <xf numFmtId="0" fontId="2" fillId="0" borderId="0" xfId="2" applyFont="1" applyBorder="1" applyAlignment="1">
      <alignment wrapText="1"/>
    </xf>
    <xf numFmtId="3" fontId="2" fillId="0" borderId="0" xfId="2" applyNumberFormat="1" applyFont="1" applyAlignment="1"/>
    <xf numFmtId="3" fontId="13" fillId="0" borderId="0" xfId="2" applyNumberFormat="1" applyFont="1" applyFill="1" applyBorder="1" applyAlignment="1" applyProtection="1">
      <alignment horizontal="right"/>
    </xf>
    <xf numFmtId="0" fontId="2" fillId="0" borderId="1" xfId="2" applyFont="1" applyBorder="1"/>
    <xf numFmtId="0" fontId="2" fillId="0" borderId="30" xfId="2" applyFont="1" applyBorder="1"/>
    <xf numFmtId="0" fontId="11" fillId="0" borderId="0" xfId="2" applyFont="1" applyBorder="1"/>
    <xf numFmtId="3" fontId="2" fillId="0" borderId="0" xfId="2" applyNumberFormat="1" applyFont="1" applyFill="1" applyBorder="1" applyAlignment="1"/>
    <xf numFmtId="3" fontId="2" fillId="0" borderId="0" xfId="2" applyNumberFormat="1" applyFont="1" applyFill="1" applyAlignment="1"/>
    <xf numFmtId="3" fontId="18" fillId="0" borderId="0" xfId="2" quotePrefix="1" applyNumberFormat="1" applyFont="1"/>
    <xf numFmtId="0" fontId="14" fillId="0" borderId="0" xfId="2" applyFont="1" applyAlignment="1">
      <alignment horizontal="right"/>
    </xf>
    <xf numFmtId="0" fontId="14" fillId="0" borderId="0" xfId="2" applyFont="1"/>
    <xf numFmtId="3" fontId="14" fillId="0" borderId="0" xfId="2" applyNumberFormat="1" applyFont="1"/>
    <xf numFmtId="0" fontId="3" fillId="0" borderId="0" xfId="2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/>
    </xf>
    <xf numFmtId="0" fontId="2" fillId="0" borderId="0" xfId="2" applyFont="1" applyBorder="1" applyAlignment="1">
      <alignment horizontal="left" wrapText="1"/>
    </xf>
    <xf numFmtId="0" fontId="2" fillId="0" borderId="0" xfId="2" applyFont="1" applyAlignment="1">
      <alignment horizontal="center"/>
    </xf>
    <xf numFmtId="0" fontId="2" fillId="0" borderId="42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2" fillId="0" borderId="1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9" fillId="0" borderId="0" xfId="0" applyFont="1" applyAlignment="1">
      <alignment horizontal="justify"/>
    </xf>
    <xf numFmtId="0" fontId="29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</cellXfs>
  <cellStyles count="3">
    <cellStyle name="Hyperlink 2" xfId="1"/>
    <cellStyle name="Normalno" xfId="0" builtinId="0"/>
    <cellStyle name="Normalno 2" xfId="2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89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2'!$L$12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2'!$K$13:$K$24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2'!$L$13:$L$24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2'!$M$12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2'!$K$13:$K$24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2'!$M$13:$M$24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XII. 2017.</a:t>
            </a:r>
          </a:p>
        </c:rich>
      </c:tx>
      <c:layout>
        <c:manualLayout>
          <c:xMode val="edge"/>
          <c:yMode val="edge"/>
          <c:x val="0.31613058456966858"/>
          <c:y val="5.8823552116547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07140003395327E-2"/>
          <c:y val="0.22016721482446153"/>
          <c:w val="0.56899554651271134"/>
          <c:h val="0.68823362985704406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2.5717006347718454E-3"/>
                  <c:y val="4.37031201571407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9.5974629546188517E-2"/>
                  <c:y val="-4.3087479962745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30.6</c:v>
                </c:pt>
                <c:pt idx="1">
                  <c:v>69.400000000000006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3472156341904"/>
          <c:y val="0.44787807830390913"/>
          <c:w val="0.29383676438035611"/>
          <c:h val="0.12284013719845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XII. 2018.</a:t>
            </a:r>
          </a:p>
        </c:rich>
      </c:tx>
      <c:layout>
        <c:manualLayout>
          <c:xMode val="edge"/>
          <c:yMode val="edge"/>
          <c:x val="0.41503519438107878"/>
          <c:y val="6.3162584381749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587899194574099"/>
          <c:y val="0.22942672941688691"/>
          <c:w val="0.57469671172325598"/>
          <c:h val="0.70193605873066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-4.8481084606075619E-3"/>
                  <c:y val="3.29042817987234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1.7751340406042166E-2"/>
                  <c:y val="-7.8720787207872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30.3</c:v>
                </c:pt>
                <c:pt idx="1">
                  <c:v>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/>
            </a:pPr>
            <a:r>
              <a:rPr lang="hr-HR" sz="1000" b="0">
                <a:latin typeface="+mn-lt"/>
              </a:rPr>
              <a:t>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 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 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 '!$Y$21:$Y$27</c:f>
              <c:numCache>
                <c:formatCode>#,##0</c:formatCode>
                <c:ptCount val="7"/>
                <c:pt idx="0">
                  <c:v>87567</c:v>
                </c:pt>
                <c:pt idx="1">
                  <c:v>272502</c:v>
                </c:pt>
                <c:pt idx="2">
                  <c:v>417255</c:v>
                </c:pt>
                <c:pt idx="3">
                  <c:v>369608</c:v>
                </c:pt>
                <c:pt idx="4">
                  <c:v>362608</c:v>
                </c:pt>
                <c:pt idx="5">
                  <c:v>337419</c:v>
                </c:pt>
                <c:pt idx="6">
                  <c:v>254746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A-45A8-B417-48C7A2291133}"/>
            </c:ext>
          </c:extLst>
        </c:ser>
        <c:ser>
          <c:idx val="1"/>
          <c:order val="1"/>
          <c:tx>
            <c:strRef>
              <c:f>'Tab. 7 i Graf 4 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 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 '!$Z$21:$Z$27</c:f>
              <c:numCache>
                <c:formatCode>#,##0</c:formatCode>
                <c:ptCount val="7"/>
                <c:pt idx="0">
                  <c:v>21730</c:v>
                </c:pt>
                <c:pt idx="1">
                  <c:v>59257</c:v>
                </c:pt>
                <c:pt idx="2">
                  <c:v>101400</c:v>
                </c:pt>
                <c:pt idx="3">
                  <c:v>103378</c:v>
                </c:pt>
                <c:pt idx="4">
                  <c:v>70052</c:v>
                </c:pt>
                <c:pt idx="5">
                  <c:v>38495</c:v>
                </c:pt>
                <c:pt idx="6">
                  <c:v>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A-45A8-B417-48C7A229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45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177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71437</xdr:rowOff>
    </xdr:from>
    <xdr:to>
      <xdr:col>8</xdr:col>
      <xdr:colOff>142875</xdr:colOff>
      <xdr:row>19</xdr:row>
      <xdr:rowOff>152401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28576</xdr:rowOff>
    </xdr:from>
    <xdr:to>
      <xdr:col>6</xdr:col>
      <xdr:colOff>457199</xdr:colOff>
      <xdr:row>18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2</xdr:row>
      <xdr:rowOff>19050</xdr:rowOff>
    </xdr:from>
    <xdr:to>
      <xdr:col>12</xdr:col>
      <xdr:colOff>361950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13</xdr:row>
      <xdr:rowOff>76200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workbookViewId="0">
      <selection activeCell="U9" sqref="U9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10" width="5.664062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9" ht="28.5" customHeight="1" thickBot="1" x14ac:dyDescent="0.25">
      <c r="A1" s="66" t="s">
        <v>125</v>
      </c>
      <c r="B1" s="25"/>
      <c r="C1" s="25"/>
      <c r="D1" s="25"/>
      <c r="E1" s="25"/>
      <c r="F1" s="25"/>
      <c r="G1" s="25"/>
    </row>
    <row r="2" spans="1:9" ht="39.75" customHeight="1" x14ac:dyDescent="0.2">
      <c r="A2" s="36"/>
      <c r="B2" s="125" t="s">
        <v>0</v>
      </c>
      <c r="C2" s="84" t="s">
        <v>4</v>
      </c>
      <c r="D2" s="125" t="s">
        <v>1</v>
      </c>
      <c r="E2" s="85" t="s">
        <v>4</v>
      </c>
      <c r="F2" s="6" t="s">
        <v>169</v>
      </c>
      <c r="G2" s="92"/>
      <c r="I2" s="227"/>
    </row>
    <row r="3" spans="1:9" ht="21.75" customHeight="1" x14ac:dyDescent="0.2">
      <c r="A3" s="142" t="s">
        <v>107</v>
      </c>
      <c r="B3" s="135">
        <v>876604</v>
      </c>
      <c r="C3" s="86">
        <v>114.2</v>
      </c>
      <c r="D3" s="135">
        <v>1451891</v>
      </c>
      <c r="E3" s="86">
        <v>116.6</v>
      </c>
      <c r="F3" s="152">
        <v>1.6562678244680609</v>
      </c>
      <c r="G3" s="7"/>
    </row>
    <row r="4" spans="1:9" x14ac:dyDescent="0.2">
      <c r="A4" s="143" t="s">
        <v>115</v>
      </c>
      <c r="B4" s="136">
        <v>967902</v>
      </c>
      <c r="C4" s="86">
        <v>110.41496502411579</v>
      </c>
      <c r="D4" s="134">
        <v>1602420</v>
      </c>
      <c r="E4" s="86">
        <v>110.36778931751763</v>
      </c>
      <c r="F4" s="152">
        <v>1.6555601703478244</v>
      </c>
      <c r="G4" s="7"/>
    </row>
    <row r="5" spans="1:9" x14ac:dyDescent="0.2">
      <c r="A5" s="144" t="s">
        <v>116</v>
      </c>
      <c r="B5" s="134">
        <v>1077778</v>
      </c>
      <c r="C5" s="86">
        <v>111.35197571654982</v>
      </c>
      <c r="D5" s="134">
        <v>1804290</v>
      </c>
      <c r="E5" s="86">
        <v>112.59782079604599</v>
      </c>
      <c r="F5" s="152">
        <v>1.6740831599828536</v>
      </c>
      <c r="G5" s="7"/>
    </row>
    <row r="6" spans="1:9" ht="12.75" customHeight="1" x14ac:dyDescent="0.2">
      <c r="A6" s="141" t="s">
        <v>143</v>
      </c>
      <c r="B6" s="137">
        <v>1152598</v>
      </c>
      <c r="C6" s="86">
        <v>106.94206042431745</v>
      </c>
      <c r="D6" s="134">
        <v>2016107</v>
      </c>
      <c r="E6" s="86">
        <v>111.73963165566512</v>
      </c>
      <c r="F6" s="152">
        <v>1.7491848849295244</v>
      </c>
      <c r="G6" s="7"/>
    </row>
    <row r="7" spans="1:9" x14ac:dyDescent="0.2">
      <c r="A7" s="145" t="s">
        <v>126</v>
      </c>
      <c r="B7" s="132">
        <v>1286087</v>
      </c>
      <c r="C7" s="133">
        <v>116</v>
      </c>
      <c r="D7" s="132">
        <v>2263758</v>
      </c>
      <c r="E7" s="133">
        <v>114.8</v>
      </c>
      <c r="F7" s="153">
        <v>1.8</v>
      </c>
      <c r="G7" s="7"/>
    </row>
    <row r="8" spans="1:9" ht="22.5" customHeight="1" x14ac:dyDescent="0.2">
      <c r="A8" s="146" t="s">
        <v>162</v>
      </c>
      <c r="B8" s="134"/>
      <c r="C8" s="133"/>
      <c r="D8" s="134"/>
      <c r="E8" s="133"/>
      <c r="F8" s="154"/>
      <c r="G8" s="47"/>
    </row>
    <row r="9" spans="1:9" ht="16.5" customHeight="1" x14ac:dyDescent="0.2">
      <c r="A9" s="147" t="s">
        <v>185</v>
      </c>
      <c r="B9" s="134">
        <v>1400201</v>
      </c>
      <c r="C9" s="87">
        <v>108.9</v>
      </c>
      <c r="D9" s="134">
        <v>2511817</v>
      </c>
      <c r="E9" s="139">
        <v>111</v>
      </c>
      <c r="F9" s="155">
        <v>1.7938974475807401</v>
      </c>
      <c r="G9" s="88"/>
      <c r="H9" s="90"/>
    </row>
    <row r="10" spans="1:9" s="58" customFormat="1" ht="17.25" customHeight="1" x14ac:dyDescent="0.2">
      <c r="A10" s="79" t="s">
        <v>151</v>
      </c>
      <c r="B10" s="148">
        <v>61823</v>
      </c>
      <c r="C10" s="149">
        <v>55.6</v>
      </c>
      <c r="D10" s="150">
        <v>141292</v>
      </c>
      <c r="E10" s="149">
        <v>70.5</v>
      </c>
      <c r="F10" s="156">
        <v>2.2854277534251008</v>
      </c>
      <c r="G10" s="88"/>
    </row>
    <row r="11" spans="1:9" ht="13.5" customHeight="1" x14ac:dyDescent="0.2">
      <c r="A11" s="79" t="s">
        <v>152</v>
      </c>
      <c r="B11" s="138">
        <v>53284</v>
      </c>
      <c r="C11" s="87">
        <v>86.2</v>
      </c>
      <c r="D11" s="138">
        <v>101692</v>
      </c>
      <c r="E11" s="87">
        <v>72</v>
      </c>
      <c r="F11" s="155">
        <v>1.9084903535770588</v>
      </c>
      <c r="G11" s="88"/>
    </row>
    <row r="12" spans="1:9" ht="13.5" customHeight="1" x14ac:dyDescent="0.2">
      <c r="A12" s="79" t="s">
        <v>170</v>
      </c>
      <c r="B12" s="138">
        <v>84821</v>
      </c>
      <c r="C12" s="87">
        <v>159.19999999999999</v>
      </c>
      <c r="D12" s="138">
        <v>155525</v>
      </c>
      <c r="E12" s="87">
        <v>152.9</v>
      </c>
      <c r="F12" s="155">
        <v>1.8335671590761722</v>
      </c>
      <c r="G12" s="88"/>
    </row>
    <row r="13" spans="1:9" ht="13.5" customHeight="1" x14ac:dyDescent="0.2">
      <c r="A13" s="79" t="s">
        <v>171</v>
      </c>
      <c r="B13" s="138">
        <v>104438</v>
      </c>
      <c r="C13" s="87">
        <v>123.1</v>
      </c>
      <c r="D13" s="138">
        <v>183879</v>
      </c>
      <c r="E13" s="87">
        <v>118.2</v>
      </c>
      <c r="F13" s="155">
        <v>1.760652253011356</v>
      </c>
      <c r="G13" s="88"/>
    </row>
    <row r="14" spans="1:9" ht="13.5" customHeight="1" x14ac:dyDescent="0.2">
      <c r="A14" s="93" t="s">
        <v>172</v>
      </c>
      <c r="B14" s="222">
        <v>137438</v>
      </c>
      <c r="C14" s="87">
        <v>131.6</v>
      </c>
      <c r="D14" s="222">
        <v>234323</v>
      </c>
      <c r="E14" s="87">
        <v>127.4</v>
      </c>
      <c r="F14" s="221">
        <v>1.7049360438888808</v>
      </c>
      <c r="G14" s="88"/>
    </row>
    <row r="15" spans="1:9" ht="13.5" customHeight="1" x14ac:dyDescent="0.2">
      <c r="A15" s="93" t="s">
        <v>173</v>
      </c>
      <c r="B15" s="222">
        <v>140371</v>
      </c>
      <c r="C15" s="87">
        <v>102.1</v>
      </c>
      <c r="D15" s="222">
        <v>248589</v>
      </c>
      <c r="E15" s="87">
        <v>106.1</v>
      </c>
      <c r="F15" s="221">
        <v>1.7709427160880808</v>
      </c>
      <c r="G15" s="88"/>
    </row>
    <row r="16" spans="1:9" ht="13.5" customHeight="1" x14ac:dyDescent="0.2">
      <c r="A16" s="93" t="s">
        <v>174</v>
      </c>
      <c r="B16" s="222">
        <v>161231</v>
      </c>
      <c r="C16" s="87">
        <v>114.9</v>
      </c>
      <c r="D16" s="222">
        <v>287379</v>
      </c>
      <c r="E16" s="87">
        <v>115.6</v>
      </c>
      <c r="F16" s="223">
        <v>1.782405368694606</v>
      </c>
      <c r="G16" s="88"/>
    </row>
    <row r="17" spans="1:7" ht="13.5" customHeight="1" x14ac:dyDescent="0.2">
      <c r="A17" s="93" t="s">
        <v>176</v>
      </c>
      <c r="B17" s="222">
        <v>164189</v>
      </c>
      <c r="C17" s="87">
        <v>101.8</v>
      </c>
      <c r="D17" s="138">
        <v>279758</v>
      </c>
      <c r="E17" s="87">
        <v>97.3</v>
      </c>
      <c r="F17" s="223">
        <v>1.7038778480897014</v>
      </c>
      <c r="G17" s="88"/>
    </row>
    <row r="18" spans="1:7" ht="13.5" customHeight="1" x14ac:dyDescent="0.2">
      <c r="A18" s="79" t="s">
        <v>177</v>
      </c>
      <c r="B18" s="138">
        <v>152689</v>
      </c>
      <c r="C18" s="87">
        <v>93</v>
      </c>
      <c r="D18" s="222">
        <v>257571</v>
      </c>
      <c r="E18" s="87">
        <v>92.1</v>
      </c>
      <c r="F18" s="223">
        <v>1.6868995146998147</v>
      </c>
      <c r="G18" s="88"/>
    </row>
    <row r="19" spans="1:7" ht="13.5" customHeight="1" x14ac:dyDescent="0.2">
      <c r="A19" s="93" t="s">
        <v>178</v>
      </c>
      <c r="B19" s="222">
        <v>128274</v>
      </c>
      <c r="C19" s="87">
        <v>84</v>
      </c>
      <c r="D19" s="222">
        <v>223703</v>
      </c>
      <c r="E19" s="87">
        <v>86.9</v>
      </c>
      <c r="F19" s="223">
        <v>1.7439465519123127</v>
      </c>
      <c r="G19" s="88"/>
    </row>
    <row r="20" spans="1:7" ht="13.5" customHeight="1" x14ac:dyDescent="0.2">
      <c r="A20" s="93" t="s">
        <v>179</v>
      </c>
      <c r="B20" s="222">
        <v>89281</v>
      </c>
      <c r="C20" s="87">
        <v>69.599999999999994</v>
      </c>
      <c r="D20" s="222">
        <v>166621</v>
      </c>
      <c r="E20" s="87">
        <v>74.5</v>
      </c>
      <c r="F20" s="223">
        <v>1.8662537381973767</v>
      </c>
      <c r="G20" s="88"/>
    </row>
    <row r="21" spans="1:7" ht="13.5" customHeight="1" x14ac:dyDescent="0.2">
      <c r="A21" s="93" t="s">
        <v>181</v>
      </c>
      <c r="B21" s="222">
        <v>122362</v>
      </c>
      <c r="C21" s="87">
        <v>137.1</v>
      </c>
      <c r="D21" s="222">
        <v>231485</v>
      </c>
      <c r="E21" s="87">
        <v>138.9</v>
      </c>
      <c r="F21" s="223">
        <v>1.8918046452329971</v>
      </c>
      <c r="G21" s="88"/>
    </row>
    <row r="22" spans="1:7" ht="7.5" customHeight="1" x14ac:dyDescent="0.2">
      <c r="A22" s="93"/>
      <c r="B22" s="138"/>
      <c r="C22" s="139"/>
      <c r="D22" s="138"/>
      <c r="E22" s="139"/>
      <c r="F22" s="139"/>
      <c r="G22" s="88"/>
    </row>
    <row r="23" spans="1:7" ht="13.5" customHeight="1" x14ac:dyDescent="0.2">
      <c r="A23" s="12" t="s">
        <v>159</v>
      </c>
      <c r="B23" s="138"/>
      <c r="C23" s="139"/>
      <c r="D23" s="138"/>
      <c r="E23" s="139"/>
      <c r="F23" s="139"/>
      <c r="G23" s="88"/>
    </row>
    <row r="24" spans="1:7" ht="13.5" customHeight="1" x14ac:dyDescent="0.2">
      <c r="A24" s="140"/>
      <c r="B24" s="138"/>
      <c r="C24" s="139"/>
      <c r="D24" s="138"/>
      <c r="E24" s="139"/>
      <c r="F24" s="139"/>
      <c r="G24" s="88"/>
    </row>
    <row r="25" spans="1:7" ht="13.5" customHeight="1" x14ac:dyDescent="0.2">
      <c r="A25" s="140"/>
      <c r="B25" s="138"/>
      <c r="C25" s="139"/>
      <c r="D25" s="138"/>
      <c r="E25" s="139"/>
      <c r="F25" s="139"/>
      <c r="G25" s="88"/>
    </row>
    <row r="26" spans="1:7" ht="13.5" customHeight="1" x14ac:dyDescent="0.2">
      <c r="A26" s="140"/>
      <c r="B26" s="138"/>
      <c r="C26" s="139"/>
      <c r="D26" s="138"/>
      <c r="E26" s="139"/>
      <c r="F26" s="139"/>
      <c r="G26" s="88"/>
    </row>
    <row r="27" spans="1:7" ht="13.5" customHeight="1" x14ac:dyDescent="0.2">
      <c r="A27" s="140"/>
      <c r="B27" s="138"/>
      <c r="C27" s="139"/>
      <c r="D27" s="138"/>
      <c r="E27" s="139"/>
      <c r="F27" s="139"/>
      <c r="G27" s="88"/>
    </row>
    <row r="28" spans="1:7" ht="13.5" customHeight="1" x14ac:dyDescent="0.2">
      <c r="A28" s="140"/>
      <c r="B28" s="138"/>
      <c r="C28" s="139"/>
      <c r="D28" s="138"/>
      <c r="E28" s="139"/>
      <c r="F28" s="139"/>
      <c r="G28" s="88"/>
    </row>
    <row r="29" spans="1:7" ht="13.5" customHeight="1" x14ac:dyDescent="0.2">
      <c r="A29" s="140"/>
      <c r="B29" s="138"/>
      <c r="C29" s="139"/>
      <c r="D29" s="138"/>
      <c r="E29" s="139"/>
      <c r="F29" s="139"/>
      <c r="G29" s="88"/>
    </row>
    <row r="30" spans="1:7" ht="13.5" customHeight="1" x14ac:dyDescent="0.2">
      <c r="A30" s="140"/>
      <c r="B30" s="138"/>
      <c r="C30" s="139"/>
      <c r="D30" s="138"/>
      <c r="E30" s="139"/>
      <c r="F30" s="139"/>
      <c r="G30" s="88"/>
    </row>
    <row r="31" spans="1:7" ht="13.5" customHeight="1" x14ac:dyDescent="0.2">
      <c r="A31" s="140"/>
      <c r="B31" s="138"/>
      <c r="C31" s="139"/>
      <c r="D31" s="138"/>
      <c r="E31" s="139"/>
      <c r="F31" s="139"/>
      <c r="G31" s="88"/>
    </row>
    <row r="32" spans="1:7" ht="24.75" customHeight="1" x14ac:dyDescent="0.2">
      <c r="A32" s="12"/>
      <c r="B32" s="1"/>
      <c r="C32" s="2"/>
      <c r="D32" s="13"/>
      <c r="E32" s="9"/>
      <c r="F32" s="11"/>
      <c r="G32" s="11"/>
    </row>
    <row r="33" spans="1:16" ht="12.75" customHeight="1" x14ac:dyDescent="0.2">
      <c r="A33" s="12"/>
      <c r="B33" s="1"/>
      <c r="C33" s="2"/>
      <c r="D33" s="13"/>
      <c r="E33" s="9"/>
      <c r="F33" s="11"/>
      <c r="G33" s="11"/>
    </row>
    <row r="34" spans="1:16" ht="21" customHeight="1" x14ac:dyDescent="0.2">
      <c r="A34" s="14"/>
      <c r="B34" s="1"/>
      <c r="C34" s="2"/>
      <c r="D34" s="13"/>
      <c r="E34" s="9"/>
      <c r="F34" s="11"/>
      <c r="G34" s="11"/>
    </row>
    <row r="35" spans="1:16" ht="21" customHeight="1" x14ac:dyDescent="0.2">
      <c r="A35" s="14"/>
      <c r="B35" s="1"/>
      <c r="C35" s="2"/>
      <c r="D35" s="13"/>
      <c r="E35" s="9"/>
      <c r="F35" s="11"/>
      <c r="G35" s="11"/>
    </row>
    <row r="36" spans="1:16" ht="21" customHeight="1" x14ac:dyDescent="0.2">
      <c r="A36" s="14"/>
      <c r="B36" s="1"/>
      <c r="C36" s="2"/>
      <c r="D36" s="13"/>
      <c r="E36" s="9"/>
      <c r="F36" s="11"/>
      <c r="G36" s="11"/>
    </row>
    <row r="37" spans="1:16" x14ac:dyDescent="0.2">
      <c r="A37" s="9"/>
      <c r="B37" s="1"/>
      <c r="C37" s="2"/>
      <c r="D37" s="13"/>
      <c r="E37" s="9"/>
      <c r="F37" s="11"/>
      <c r="G37" s="11"/>
    </row>
    <row r="38" spans="1:16" x14ac:dyDescent="0.2">
      <c r="A38" s="9"/>
      <c r="B38" s="1"/>
      <c r="C38" s="2"/>
      <c r="D38" s="13"/>
      <c r="E38" s="9"/>
      <c r="F38" s="11"/>
      <c r="G38" s="11"/>
    </row>
    <row r="39" spans="1:16" x14ac:dyDescent="0.2">
      <c r="A39" s="9"/>
      <c r="B39" s="1"/>
      <c r="C39" s="2"/>
      <c r="D39" s="13"/>
      <c r="E39" s="9"/>
      <c r="F39" s="11"/>
      <c r="G39" s="11"/>
      <c r="I39" s="65"/>
      <c r="J39" s="11"/>
      <c r="K39" s="11"/>
      <c r="L39" s="11"/>
      <c r="M39" s="65"/>
      <c r="N39" s="65"/>
      <c r="O39" s="65"/>
      <c r="P39" s="65"/>
    </row>
    <row r="40" spans="1:16" x14ac:dyDescent="0.2">
      <c r="A40" s="9"/>
      <c r="B40" s="1"/>
      <c r="C40" s="16"/>
      <c r="D40" s="13"/>
      <c r="E40" s="16"/>
      <c r="F40" s="17"/>
      <c r="G40" s="17"/>
      <c r="I40" s="65"/>
      <c r="J40" s="65"/>
      <c r="K40" s="65"/>
      <c r="L40" s="65"/>
      <c r="M40" s="65"/>
      <c r="N40" s="65"/>
      <c r="O40" s="65"/>
      <c r="P40" s="65"/>
    </row>
    <row r="41" spans="1:16" x14ac:dyDescent="0.2">
      <c r="A41" s="9"/>
      <c r="B41" s="1"/>
      <c r="C41" s="16"/>
      <c r="D41" s="13"/>
      <c r="E41" s="16"/>
      <c r="F41" s="17"/>
      <c r="G41" s="17"/>
      <c r="I41" s="65"/>
      <c r="J41" s="65"/>
      <c r="K41" s="65"/>
      <c r="L41" s="65"/>
      <c r="M41" s="65"/>
      <c r="N41" s="65"/>
      <c r="O41" s="65"/>
      <c r="P41" s="65"/>
    </row>
  </sheetData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Q15" sqref="Q15"/>
    </sheetView>
  </sheetViews>
  <sheetFormatPr defaultColWidth="9.33203125" defaultRowHeight="12.75" x14ac:dyDescent="0.2"/>
  <cols>
    <col min="1" max="1" width="24.1640625" style="5" customWidth="1"/>
    <col min="2" max="2" width="12.33203125" style="5" customWidth="1"/>
    <col min="3" max="4" width="11.6640625" style="5" customWidth="1"/>
    <col min="5" max="5" width="12.33203125" style="5" customWidth="1"/>
    <col min="6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73" t="s">
        <v>148</v>
      </c>
      <c r="B1" s="72"/>
      <c r="C1" s="72"/>
      <c r="D1" s="72"/>
      <c r="E1" s="72"/>
      <c r="F1" s="72"/>
      <c r="G1" s="72"/>
      <c r="H1" s="25"/>
      <c r="I1" s="25"/>
    </row>
    <row r="2" spans="1:9" ht="17.25" customHeight="1" x14ac:dyDescent="0.2">
      <c r="A2" s="29"/>
      <c r="B2" s="333" t="s">
        <v>0</v>
      </c>
      <c r="C2" s="334"/>
      <c r="D2" s="334"/>
      <c r="E2" s="335" t="s">
        <v>1</v>
      </c>
      <c r="F2" s="334"/>
      <c r="G2" s="334"/>
      <c r="H2" s="2"/>
    </row>
    <row r="3" spans="1:9" ht="27" customHeight="1" x14ac:dyDescent="0.2">
      <c r="A3" s="2"/>
      <c r="B3" s="188" t="s">
        <v>126</v>
      </c>
      <c r="C3" s="188" t="s">
        <v>162</v>
      </c>
      <c r="D3" s="189" t="s">
        <v>149</v>
      </c>
      <c r="E3" s="188" t="s">
        <v>126</v>
      </c>
      <c r="F3" s="188" t="s">
        <v>162</v>
      </c>
      <c r="G3" s="189" t="s">
        <v>149</v>
      </c>
      <c r="H3" s="2"/>
    </row>
    <row r="4" spans="1:9" ht="26.25" customHeight="1" x14ac:dyDescent="0.2">
      <c r="A4" s="56"/>
      <c r="B4" s="303" t="s">
        <v>182</v>
      </c>
      <c r="C4" s="303"/>
      <c r="D4" s="303"/>
      <c r="E4" s="303"/>
      <c r="F4" s="303"/>
      <c r="G4" s="303"/>
      <c r="H4" s="2"/>
    </row>
    <row r="5" spans="1:9" ht="12.75" customHeight="1" x14ac:dyDescent="0.2">
      <c r="A5" s="33" t="s">
        <v>2</v>
      </c>
      <c r="B5" s="201">
        <v>111253</v>
      </c>
      <c r="C5" s="103">
        <v>122362</v>
      </c>
      <c r="D5" s="206">
        <v>109.98534870969772</v>
      </c>
      <c r="E5" s="103">
        <v>200331</v>
      </c>
      <c r="F5" s="103">
        <v>231485</v>
      </c>
      <c r="G5" s="101">
        <v>115.5512626602972</v>
      </c>
    </row>
    <row r="6" spans="1:9" ht="21" customHeight="1" x14ac:dyDescent="0.2">
      <c r="A6" s="190" t="s">
        <v>123</v>
      </c>
      <c r="B6" s="168">
        <v>75612</v>
      </c>
      <c r="C6" s="105">
        <v>86070</v>
      </c>
      <c r="D6" s="115">
        <v>113.83113791461672</v>
      </c>
      <c r="E6" s="105">
        <v>145206</v>
      </c>
      <c r="F6" s="105">
        <v>172902</v>
      </c>
      <c r="G6" s="102">
        <v>119.07359200033056</v>
      </c>
    </row>
    <row r="7" spans="1:9" ht="16.5" customHeight="1" x14ac:dyDescent="0.2">
      <c r="A7" s="191" t="s">
        <v>11</v>
      </c>
      <c r="B7" s="168">
        <v>29084</v>
      </c>
      <c r="C7" s="105">
        <v>31955</v>
      </c>
      <c r="D7" s="115">
        <v>109.87140695915281</v>
      </c>
      <c r="E7" s="105">
        <v>50293</v>
      </c>
      <c r="F7" s="105">
        <v>58246</v>
      </c>
      <c r="G7" s="102">
        <v>115.81333386355954</v>
      </c>
    </row>
    <row r="8" spans="1:9" ht="13.5" customHeight="1" x14ac:dyDescent="0.2">
      <c r="A8" s="191" t="s">
        <v>12</v>
      </c>
      <c r="B8" s="168">
        <v>46528</v>
      </c>
      <c r="C8" s="105">
        <v>54115</v>
      </c>
      <c r="D8" s="115">
        <v>116.30631017881706</v>
      </c>
      <c r="E8" s="105">
        <v>94913</v>
      </c>
      <c r="F8" s="105">
        <v>114656</v>
      </c>
      <c r="G8" s="102">
        <v>120.80115474171083</v>
      </c>
    </row>
    <row r="9" spans="1:9" ht="21" customHeight="1" x14ac:dyDescent="0.2">
      <c r="A9" s="190" t="s">
        <v>124</v>
      </c>
      <c r="B9" s="168">
        <v>35641</v>
      </c>
      <c r="C9" s="105">
        <v>36292</v>
      </c>
      <c r="D9" s="115">
        <v>101.8265480766533</v>
      </c>
      <c r="E9" s="105">
        <v>55125</v>
      </c>
      <c r="F9" s="105">
        <v>58583</v>
      </c>
      <c r="G9" s="102">
        <v>106.27301587301588</v>
      </c>
    </row>
    <row r="10" spans="1:9" ht="16.5" customHeight="1" x14ac:dyDescent="0.2">
      <c r="A10" s="191" t="s">
        <v>11</v>
      </c>
      <c r="B10" s="168">
        <v>7465</v>
      </c>
      <c r="C10" s="105">
        <v>7454</v>
      </c>
      <c r="D10" s="115">
        <v>99.852645679839242</v>
      </c>
      <c r="E10" s="105">
        <v>11010</v>
      </c>
      <c r="F10" s="105">
        <v>11898</v>
      </c>
      <c r="G10" s="102">
        <v>108.06539509536786</v>
      </c>
    </row>
    <row r="11" spans="1:9" ht="13.5" customHeight="1" x14ac:dyDescent="0.2">
      <c r="A11" s="191" t="s">
        <v>12</v>
      </c>
      <c r="B11" s="168">
        <v>28176</v>
      </c>
      <c r="C11" s="105">
        <v>28838</v>
      </c>
      <c r="D11" s="115">
        <v>102.34951731970472</v>
      </c>
      <c r="E11" s="105">
        <v>44115</v>
      </c>
      <c r="F11" s="105">
        <v>46685</v>
      </c>
      <c r="G11" s="102">
        <v>105.82568287430578</v>
      </c>
    </row>
    <row r="12" spans="1:9" ht="26.25" customHeight="1" x14ac:dyDescent="0.2">
      <c r="A12" s="2"/>
      <c r="B12" s="325" t="s">
        <v>183</v>
      </c>
      <c r="C12" s="325"/>
      <c r="D12" s="325"/>
      <c r="E12" s="325"/>
      <c r="F12" s="325"/>
      <c r="G12" s="325"/>
    </row>
    <row r="13" spans="1:9" s="2" customFormat="1" ht="12.75" customHeight="1" x14ac:dyDescent="0.2">
      <c r="A13" s="33" t="s">
        <v>2</v>
      </c>
      <c r="B13" s="201">
        <v>1286087</v>
      </c>
      <c r="C13" s="103">
        <v>1400201</v>
      </c>
      <c r="D13" s="207">
        <v>108.87296116048137</v>
      </c>
      <c r="E13" s="103">
        <v>2263758</v>
      </c>
      <c r="F13" s="103">
        <v>2511817</v>
      </c>
      <c r="G13" s="192">
        <v>110.95784089995486</v>
      </c>
    </row>
    <row r="14" spans="1:9" s="2" customFormat="1" ht="21" customHeight="1" x14ac:dyDescent="0.2">
      <c r="A14" s="190" t="s">
        <v>123</v>
      </c>
      <c r="B14" s="214">
        <v>782486</v>
      </c>
      <c r="C14" s="108">
        <v>864158</v>
      </c>
      <c r="D14" s="115">
        <v>110.43750303519808</v>
      </c>
      <c r="E14" s="108">
        <v>1483872</v>
      </c>
      <c r="F14" s="108">
        <v>1673039</v>
      </c>
      <c r="G14" s="102">
        <v>112.74820200125077</v>
      </c>
    </row>
    <row r="15" spans="1:9" s="2" customFormat="1" ht="16.5" customHeight="1" x14ac:dyDescent="0.2">
      <c r="A15" s="191" t="s">
        <v>11</v>
      </c>
      <c r="B15" s="214">
        <v>158331</v>
      </c>
      <c r="C15" s="108">
        <v>174470</v>
      </c>
      <c r="D15" s="115">
        <v>110.19320284719984</v>
      </c>
      <c r="E15" s="108">
        <v>285036</v>
      </c>
      <c r="F15" s="108">
        <v>326995</v>
      </c>
      <c r="G15" s="102">
        <v>114.72059669655764</v>
      </c>
    </row>
    <row r="16" spans="1:9" s="2" customFormat="1" ht="13.5" customHeight="1" x14ac:dyDescent="0.2">
      <c r="A16" s="191" t="s">
        <v>12</v>
      </c>
      <c r="B16" s="214">
        <v>624155</v>
      </c>
      <c r="C16" s="108">
        <v>689688</v>
      </c>
      <c r="D16" s="115">
        <v>110.49947529059287</v>
      </c>
      <c r="E16" s="108">
        <v>1198836</v>
      </c>
      <c r="F16" s="108">
        <v>1346044</v>
      </c>
      <c r="G16" s="102">
        <v>112.27924420020754</v>
      </c>
    </row>
    <row r="17" spans="1:7" ht="21" customHeight="1" x14ac:dyDescent="0.2">
      <c r="A17" s="190" t="s">
        <v>124</v>
      </c>
      <c r="B17" s="214">
        <v>503601</v>
      </c>
      <c r="C17" s="108">
        <v>536043</v>
      </c>
      <c r="D17" s="208">
        <v>106.44200468227822</v>
      </c>
      <c r="E17" s="108">
        <v>779886</v>
      </c>
      <c r="F17" s="108">
        <v>838778</v>
      </c>
      <c r="G17" s="193">
        <v>107.55136007057442</v>
      </c>
    </row>
    <row r="18" spans="1:7" ht="16.5" customHeight="1" x14ac:dyDescent="0.2">
      <c r="A18" s="191" t="s">
        <v>11</v>
      </c>
      <c r="B18" s="214">
        <v>45534</v>
      </c>
      <c r="C18" s="108">
        <v>48717</v>
      </c>
      <c r="D18" s="208">
        <v>106.99038081433653</v>
      </c>
      <c r="E18" s="108">
        <v>77569</v>
      </c>
      <c r="F18" s="108">
        <v>83117</v>
      </c>
      <c r="G18" s="193">
        <v>107.15234178602277</v>
      </c>
    </row>
    <row r="19" spans="1:7" ht="13.5" customHeight="1" x14ac:dyDescent="0.2">
      <c r="A19" s="191" t="s">
        <v>12</v>
      </c>
      <c r="B19" s="214">
        <v>458067</v>
      </c>
      <c r="C19" s="108">
        <v>487326</v>
      </c>
      <c r="D19" s="115">
        <v>106.38749353260548</v>
      </c>
      <c r="E19" s="108">
        <v>702317</v>
      </c>
      <c r="F19" s="108">
        <v>755661</v>
      </c>
      <c r="G19" s="102">
        <v>107.59543055343954</v>
      </c>
    </row>
    <row r="20" spans="1:7" ht="18.75" customHeight="1" x14ac:dyDescent="0.2">
      <c r="A20" s="77" t="s">
        <v>153</v>
      </c>
    </row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4" workbookViewId="0">
      <selection activeCell="AB33" sqref="AB33"/>
    </sheetView>
  </sheetViews>
  <sheetFormatPr defaultColWidth="8.83203125" defaultRowHeight="12.75" x14ac:dyDescent="0.2"/>
  <cols>
    <col min="1" max="1" width="0.83203125" style="277" customWidth="1"/>
    <col min="2" max="2" width="1.83203125" style="277" customWidth="1"/>
    <col min="3" max="3" width="22.1640625" style="277" customWidth="1"/>
    <col min="4" max="4" width="9.33203125" style="277" customWidth="1"/>
    <col min="5" max="5" width="1" style="277" customWidth="1"/>
    <col min="6" max="6" width="9.33203125" style="277" customWidth="1"/>
    <col min="7" max="7" width="1" style="277" customWidth="1"/>
    <col min="8" max="8" width="9.33203125" style="277" customWidth="1"/>
    <col min="9" max="9" width="1" style="277" customWidth="1"/>
    <col min="10" max="10" width="9.33203125" style="277" customWidth="1"/>
    <col min="11" max="11" width="1" style="277" customWidth="1"/>
    <col min="12" max="12" width="9.33203125" style="277" customWidth="1"/>
    <col min="13" max="13" width="1" style="277" customWidth="1"/>
    <col min="14" max="14" width="9.33203125" style="277" customWidth="1"/>
    <col min="15" max="15" width="1" style="277" customWidth="1"/>
    <col min="16" max="16" width="9.33203125" style="277" customWidth="1"/>
    <col min="17" max="17" width="1" style="277" customWidth="1"/>
    <col min="18" max="18" width="9.33203125" style="277" customWidth="1"/>
    <col min="19" max="19" width="1" style="277" customWidth="1"/>
    <col min="20" max="20" width="8.83203125" style="277"/>
    <col min="21" max="21" width="1.83203125" style="277" customWidth="1"/>
    <col min="22" max="22" width="9.33203125" style="277" customWidth="1"/>
    <col min="23" max="23" width="10.33203125" style="277" bestFit="1" customWidth="1"/>
    <col min="24" max="24" width="8.83203125" style="277"/>
    <col min="25" max="25" width="11.1640625" style="277" customWidth="1"/>
    <col min="26" max="26" width="10.5" style="277" bestFit="1" customWidth="1"/>
    <col min="27" max="16384" width="8.83203125" style="277"/>
  </cols>
  <sheetData>
    <row r="1" spans="1:26" ht="27.75" customHeight="1" thickBot="1" x14ac:dyDescent="0.25">
      <c r="A1" s="276" t="s">
        <v>193</v>
      </c>
      <c r="T1" s="278"/>
    </row>
    <row r="2" spans="1:26" ht="18.75" customHeight="1" x14ac:dyDescent="0.2">
      <c r="A2" s="341" t="s">
        <v>130</v>
      </c>
      <c r="B2" s="341"/>
      <c r="C2" s="341"/>
      <c r="D2" s="344" t="s">
        <v>0</v>
      </c>
      <c r="E2" s="345"/>
      <c r="F2" s="345"/>
      <c r="G2" s="345"/>
      <c r="H2" s="345"/>
      <c r="I2" s="345"/>
      <c r="J2" s="345"/>
      <c r="K2" s="346"/>
      <c r="L2" s="347" t="s">
        <v>1</v>
      </c>
      <c r="M2" s="348"/>
      <c r="N2" s="348"/>
      <c r="O2" s="348"/>
      <c r="P2" s="348"/>
      <c r="Q2" s="348"/>
      <c r="R2" s="348"/>
      <c r="S2" s="348"/>
      <c r="T2" s="278"/>
      <c r="W2" s="349"/>
      <c r="X2" s="349"/>
      <c r="Y2" s="340"/>
      <c r="Z2" s="340"/>
    </row>
    <row r="3" spans="1:26" ht="18.75" customHeight="1" x14ac:dyDescent="0.2">
      <c r="A3" s="342"/>
      <c r="B3" s="342"/>
      <c r="C3" s="342"/>
      <c r="D3" s="336" t="s">
        <v>131</v>
      </c>
      <c r="E3" s="336"/>
      <c r="F3" s="336"/>
      <c r="G3" s="336"/>
      <c r="H3" s="350" t="s">
        <v>132</v>
      </c>
      <c r="I3" s="350"/>
      <c r="J3" s="350"/>
      <c r="K3" s="351"/>
      <c r="L3" s="352" t="s">
        <v>131</v>
      </c>
      <c r="M3" s="350"/>
      <c r="N3" s="350"/>
      <c r="O3" s="351"/>
      <c r="P3" s="352" t="s">
        <v>132</v>
      </c>
      <c r="Q3" s="350"/>
      <c r="R3" s="350"/>
      <c r="S3" s="350"/>
      <c r="T3" s="278"/>
    </row>
    <row r="4" spans="1:26" ht="29.25" customHeight="1" x14ac:dyDescent="0.2">
      <c r="A4" s="343"/>
      <c r="B4" s="343"/>
      <c r="C4" s="343"/>
      <c r="D4" s="336" t="s">
        <v>133</v>
      </c>
      <c r="E4" s="336"/>
      <c r="F4" s="336" t="s">
        <v>144</v>
      </c>
      <c r="G4" s="336"/>
      <c r="H4" s="336" t="s">
        <v>133</v>
      </c>
      <c r="I4" s="336"/>
      <c r="J4" s="336" t="s">
        <v>144</v>
      </c>
      <c r="K4" s="336"/>
      <c r="L4" s="336" t="s">
        <v>133</v>
      </c>
      <c r="M4" s="336"/>
      <c r="N4" s="336" t="s">
        <v>144</v>
      </c>
      <c r="O4" s="336"/>
      <c r="P4" s="336" t="s">
        <v>133</v>
      </c>
      <c r="Q4" s="336"/>
      <c r="R4" s="336" t="s">
        <v>144</v>
      </c>
      <c r="S4" s="337"/>
      <c r="T4" s="278"/>
    </row>
    <row r="5" spans="1:26" ht="24.75" customHeight="1" x14ac:dyDescent="0.2">
      <c r="A5" s="338" t="s">
        <v>134</v>
      </c>
      <c r="B5" s="338"/>
      <c r="C5" s="338"/>
      <c r="D5" s="279">
        <f>SUM(D6,D7,D8,D9,D10,D11,D12)</f>
        <v>21775</v>
      </c>
      <c r="E5" s="280"/>
      <c r="F5" s="280">
        <f>SUM(F6,F7,F8,F9,F10,F11,F12)</f>
        <v>44377</v>
      </c>
      <c r="G5" s="280"/>
      <c r="H5" s="280">
        <f>SUM(H6,H7,H8,H9,H10,H11,H12)</f>
        <v>17634</v>
      </c>
      <c r="I5" s="280">
        <f>SUM(I6,I7,I8,I9,I10,I11,I12)</f>
        <v>0</v>
      </c>
      <c r="J5" s="280">
        <f>SUM(J6,J7,J8,J9,J10,J11,J12)</f>
        <v>38576</v>
      </c>
      <c r="K5" s="280"/>
      <c r="L5" s="279">
        <f t="shared" ref="L5:R5" si="0">SUM(L6,L7,L8,L9,L10,L11,L12)</f>
        <v>38631</v>
      </c>
      <c r="M5" s="280">
        <f t="shared" si="0"/>
        <v>0</v>
      </c>
      <c r="N5" s="280">
        <f t="shared" si="0"/>
        <v>87739</v>
      </c>
      <c r="O5" s="280">
        <f t="shared" si="0"/>
        <v>0</v>
      </c>
      <c r="P5" s="280">
        <f t="shared" si="0"/>
        <v>31513</v>
      </c>
      <c r="Q5" s="280">
        <f t="shared" si="0"/>
        <v>0</v>
      </c>
      <c r="R5" s="280">
        <f t="shared" si="0"/>
        <v>73602</v>
      </c>
      <c r="S5" s="280"/>
      <c r="T5" s="281"/>
    </row>
    <row r="6" spans="1:26" ht="20.25" customHeight="1" x14ac:dyDescent="0.2">
      <c r="B6" s="277" t="s">
        <v>135</v>
      </c>
      <c r="C6" s="278"/>
      <c r="D6" s="282">
        <v>1436</v>
      </c>
      <c r="E6" s="283"/>
      <c r="F6" s="284">
        <v>2409</v>
      </c>
      <c r="G6" s="283"/>
      <c r="H6" s="283">
        <v>1409</v>
      </c>
      <c r="I6" s="283"/>
      <c r="J6" s="284">
        <v>2103</v>
      </c>
      <c r="K6" s="285"/>
      <c r="L6" s="284">
        <v>2900</v>
      </c>
      <c r="M6" s="286"/>
      <c r="N6" s="284">
        <v>5093</v>
      </c>
      <c r="O6" s="283"/>
      <c r="P6" s="284">
        <v>2499</v>
      </c>
      <c r="Q6" s="283"/>
      <c r="R6" s="284">
        <v>4117</v>
      </c>
      <c r="S6" s="287"/>
      <c r="V6" s="288"/>
    </row>
    <row r="7" spans="1:26" ht="16.5" customHeight="1" x14ac:dyDescent="0.2">
      <c r="B7" s="277" t="s">
        <v>136</v>
      </c>
      <c r="C7" s="278"/>
      <c r="D7" s="282">
        <v>2675</v>
      </c>
      <c r="E7" s="283"/>
      <c r="F7" s="284">
        <v>5384</v>
      </c>
      <c r="G7" s="283"/>
      <c r="H7" s="283">
        <v>3042</v>
      </c>
      <c r="I7" s="283"/>
      <c r="J7" s="284">
        <v>6004</v>
      </c>
      <c r="K7" s="285"/>
      <c r="L7" s="286">
        <v>5791</v>
      </c>
      <c r="M7" s="289"/>
      <c r="N7" s="286">
        <v>11812</v>
      </c>
      <c r="O7" s="290"/>
      <c r="P7" s="284">
        <v>5760</v>
      </c>
      <c r="Q7" s="289"/>
      <c r="R7" s="284">
        <v>11733</v>
      </c>
      <c r="S7" s="290"/>
      <c r="V7" s="278"/>
    </row>
    <row r="8" spans="1:26" ht="16.5" customHeight="1" x14ac:dyDescent="0.2">
      <c r="B8" s="339" t="s">
        <v>137</v>
      </c>
      <c r="C8" s="339"/>
      <c r="D8" s="282">
        <v>5295</v>
      </c>
      <c r="E8" s="283"/>
      <c r="F8" s="284">
        <v>9298</v>
      </c>
      <c r="G8" s="283"/>
      <c r="H8" s="284">
        <v>4357</v>
      </c>
      <c r="I8" s="283"/>
      <c r="J8" s="284">
        <v>8287</v>
      </c>
      <c r="K8" s="285"/>
      <c r="L8" s="290">
        <v>9517</v>
      </c>
      <c r="M8" s="289"/>
      <c r="N8" s="290">
        <v>18873</v>
      </c>
      <c r="O8" s="290"/>
      <c r="P8" s="284">
        <v>8039</v>
      </c>
      <c r="Q8" s="289"/>
      <c r="R8" s="284">
        <v>16220</v>
      </c>
      <c r="S8" s="290"/>
      <c r="V8" s="278"/>
    </row>
    <row r="9" spans="1:26" ht="16.5" customHeight="1" x14ac:dyDescent="0.2">
      <c r="B9" s="291" t="s">
        <v>138</v>
      </c>
      <c r="C9" s="292"/>
      <c r="D9" s="282">
        <v>5755</v>
      </c>
      <c r="E9" s="283"/>
      <c r="F9" s="284">
        <v>9611</v>
      </c>
      <c r="G9" s="283"/>
      <c r="H9" s="284">
        <v>4310</v>
      </c>
      <c r="I9" s="283"/>
      <c r="J9" s="284">
        <v>7207</v>
      </c>
      <c r="K9" s="285"/>
      <c r="L9" s="290">
        <v>9510</v>
      </c>
      <c r="M9" s="289"/>
      <c r="N9" s="290">
        <v>18478</v>
      </c>
      <c r="O9" s="290"/>
      <c r="P9" s="284">
        <v>7447</v>
      </c>
      <c r="Q9" s="289"/>
      <c r="R9" s="284">
        <v>13721</v>
      </c>
      <c r="S9" s="290"/>
    </row>
    <row r="10" spans="1:26" ht="16.5" customHeight="1" x14ac:dyDescent="0.2">
      <c r="B10" s="291" t="s">
        <v>139</v>
      </c>
      <c r="C10" s="293"/>
      <c r="D10" s="282">
        <v>3878</v>
      </c>
      <c r="E10" s="284"/>
      <c r="F10" s="284">
        <v>8875</v>
      </c>
      <c r="G10" s="283"/>
      <c r="H10" s="284">
        <v>2660</v>
      </c>
      <c r="I10" s="294"/>
      <c r="J10" s="284">
        <v>6746</v>
      </c>
      <c r="K10" s="285"/>
      <c r="L10" s="290">
        <v>6278</v>
      </c>
      <c r="M10" s="286"/>
      <c r="N10" s="290">
        <v>16259</v>
      </c>
      <c r="O10" s="290"/>
      <c r="P10" s="284">
        <v>4477</v>
      </c>
      <c r="Q10" s="295"/>
      <c r="R10" s="284">
        <v>12312</v>
      </c>
      <c r="S10" s="290"/>
    </row>
    <row r="11" spans="1:26" ht="16.5" customHeight="1" x14ac:dyDescent="0.2">
      <c r="B11" s="277" t="s">
        <v>140</v>
      </c>
      <c r="C11" s="293"/>
      <c r="D11" s="282">
        <v>2059</v>
      </c>
      <c r="E11" s="283"/>
      <c r="F11" s="284">
        <v>5924</v>
      </c>
      <c r="G11" s="283"/>
      <c r="H11" s="283">
        <v>1395</v>
      </c>
      <c r="I11" s="283"/>
      <c r="J11" s="283">
        <v>5188</v>
      </c>
      <c r="K11" s="285"/>
      <c r="L11" s="283">
        <v>3387</v>
      </c>
      <c r="M11" s="289"/>
      <c r="N11" s="283">
        <v>11247</v>
      </c>
      <c r="O11" s="290"/>
      <c r="P11" s="283">
        <v>2354</v>
      </c>
      <c r="Q11" s="289"/>
      <c r="R11" s="283">
        <v>9581</v>
      </c>
      <c r="S11" s="290"/>
    </row>
    <row r="12" spans="1:26" ht="16.5" customHeight="1" x14ac:dyDescent="0.2">
      <c r="B12" s="277" t="s">
        <v>141</v>
      </c>
      <c r="C12" s="293"/>
      <c r="D12" s="282">
        <v>677</v>
      </c>
      <c r="E12" s="283"/>
      <c r="F12" s="284">
        <v>2876</v>
      </c>
      <c r="G12" s="283"/>
      <c r="H12" s="283">
        <v>461</v>
      </c>
      <c r="I12" s="283"/>
      <c r="J12" s="283">
        <v>3041</v>
      </c>
      <c r="K12" s="285"/>
      <c r="L12" s="283">
        <v>1248</v>
      </c>
      <c r="M12" s="289"/>
      <c r="N12" s="283">
        <v>5977</v>
      </c>
      <c r="O12" s="290"/>
      <c r="P12" s="283">
        <v>937</v>
      </c>
      <c r="Q12" s="289"/>
      <c r="R12" s="283">
        <v>5918</v>
      </c>
      <c r="S12" s="290"/>
    </row>
    <row r="13" spans="1:26" x14ac:dyDescent="0.2">
      <c r="X13" s="296"/>
    </row>
    <row r="14" spans="1:26" x14ac:dyDescent="0.2">
      <c r="H14" s="281"/>
    </row>
    <row r="15" spans="1:26" x14ac:dyDescent="0.2">
      <c r="C15" s="297"/>
      <c r="D15" s="298"/>
      <c r="E15" s="298"/>
      <c r="F15" s="299"/>
      <c r="G15" s="298"/>
      <c r="H15" s="298"/>
      <c r="I15" s="298"/>
      <c r="J15" s="298"/>
      <c r="K15" s="298"/>
      <c r="L15" s="298"/>
      <c r="M15" s="298"/>
      <c r="N15" s="299"/>
    </row>
    <row r="16" spans="1:26" x14ac:dyDescent="0.2">
      <c r="C16" s="298"/>
      <c r="D16" s="298"/>
      <c r="E16" s="298"/>
      <c r="F16" s="299"/>
      <c r="G16" s="298"/>
      <c r="H16" s="298"/>
      <c r="I16" s="298"/>
      <c r="J16" s="298"/>
      <c r="K16" s="298"/>
      <c r="L16" s="298"/>
      <c r="M16" s="298"/>
      <c r="N16" s="299"/>
      <c r="W16" s="300"/>
      <c r="X16" s="300"/>
      <c r="Y16" s="300"/>
    </row>
    <row r="17" spans="3:26" x14ac:dyDescent="0.2">
      <c r="C17" s="298"/>
      <c r="D17" s="298"/>
      <c r="E17" s="298"/>
      <c r="F17" s="299"/>
      <c r="G17" s="298"/>
      <c r="H17" s="298"/>
      <c r="I17" s="298"/>
      <c r="J17" s="298"/>
      <c r="K17" s="298"/>
      <c r="L17" s="298"/>
      <c r="M17" s="298"/>
      <c r="N17" s="299"/>
      <c r="Z17" s="281"/>
    </row>
    <row r="18" spans="3:26" x14ac:dyDescent="0.2"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Z18" s="277" t="s">
        <v>161</v>
      </c>
    </row>
    <row r="19" spans="3:26" x14ac:dyDescent="0.2"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Y19" s="340" t="s">
        <v>237</v>
      </c>
      <c r="Z19" s="340"/>
    </row>
    <row r="20" spans="3:26" x14ac:dyDescent="0.2">
      <c r="Y20" s="277" t="s">
        <v>17</v>
      </c>
      <c r="Z20" s="277" t="s">
        <v>142</v>
      </c>
    </row>
    <row r="21" spans="3:26" x14ac:dyDescent="0.2">
      <c r="X21" s="277" t="s">
        <v>135</v>
      </c>
      <c r="Y21" s="281">
        <v>87567</v>
      </c>
      <c r="Z21" s="281">
        <v>21730</v>
      </c>
    </row>
    <row r="22" spans="3:26" x14ac:dyDescent="0.2">
      <c r="X22" s="277" t="s">
        <v>136</v>
      </c>
      <c r="Y22" s="281">
        <v>272502</v>
      </c>
      <c r="Z22" s="281">
        <v>59257</v>
      </c>
    </row>
    <row r="23" spans="3:26" x14ac:dyDescent="0.2">
      <c r="X23" s="288" t="s">
        <v>137</v>
      </c>
      <c r="Y23" s="281">
        <v>417255</v>
      </c>
      <c r="Z23" s="281">
        <v>101400</v>
      </c>
    </row>
    <row r="24" spans="3:26" x14ac:dyDescent="0.2">
      <c r="X24" s="278" t="s">
        <v>138</v>
      </c>
      <c r="Y24" s="281">
        <v>369608</v>
      </c>
      <c r="Z24" s="281">
        <v>103378</v>
      </c>
    </row>
    <row r="25" spans="3:26" x14ac:dyDescent="0.2">
      <c r="X25" s="278" t="s">
        <v>139</v>
      </c>
      <c r="Y25" s="281">
        <v>362608</v>
      </c>
      <c r="Z25" s="281">
        <v>70052</v>
      </c>
    </row>
    <row r="26" spans="3:26" x14ac:dyDescent="0.2">
      <c r="X26" s="277" t="s">
        <v>140</v>
      </c>
      <c r="Y26" s="281">
        <v>337419</v>
      </c>
      <c r="Z26" s="281">
        <v>38495</v>
      </c>
    </row>
    <row r="27" spans="3:26" x14ac:dyDescent="0.2">
      <c r="X27" s="277" t="s">
        <v>141</v>
      </c>
      <c r="Y27" s="281">
        <v>254746</v>
      </c>
      <c r="Z27" s="281">
        <v>15800</v>
      </c>
    </row>
    <row r="28" spans="3:26" x14ac:dyDescent="0.2">
      <c r="W28" s="281"/>
      <c r="X28" s="277" t="s">
        <v>2</v>
      </c>
      <c r="Y28" s="281">
        <f t="shared" ref="Y28:Z28" si="1">SUM(Y21:Y27)</f>
        <v>2101705</v>
      </c>
      <c r="Z28" s="281">
        <f t="shared" si="1"/>
        <v>410112</v>
      </c>
    </row>
    <row r="40" spans="26:26" x14ac:dyDescent="0.2">
      <c r="Z40" s="281"/>
    </row>
  </sheetData>
  <mergeCells count="20">
    <mergeCell ref="P4:Q4"/>
    <mergeCell ref="R4:S4"/>
    <mergeCell ref="A5:C5"/>
    <mergeCell ref="B8:C8"/>
    <mergeCell ref="Y19:Z19"/>
    <mergeCell ref="A2:C4"/>
    <mergeCell ref="D2:K2"/>
    <mergeCell ref="L2:S2"/>
    <mergeCell ref="W2:X2"/>
    <mergeCell ref="Y2:Z2"/>
    <mergeCell ref="D3:G3"/>
    <mergeCell ref="H3:K3"/>
    <mergeCell ref="L3:O3"/>
    <mergeCell ref="P3:S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I11" sqref="I11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29" t="s">
        <v>194</v>
      </c>
    </row>
    <row r="2" spans="1:2" x14ac:dyDescent="0.2">
      <c r="A2" s="230"/>
    </row>
    <row r="3" spans="1:2" x14ac:dyDescent="0.2">
      <c r="A3" s="231" t="s">
        <v>195</v>
      </c>
    </row>
    <row r="4" spans="1:2" ht="8.25" customHeight="1" x14ac:dyDescent="0.2">
      <c r="A4" s="232"/>
    </row>
    <row r="5" spans="1:2" ht="38.25" customHeight="1" x14ac:dyDescent="0.2">
      <c r="A5" s="358" t="s">
        <v>196</v>
      </c>
      <c r="B5" s="358"/>
    </row>
    <row r="6" spans="1:2" ht="7.5" customHeight="1" x14ac:dyDescent="0.2">
      <c r="A6" s="233"/>
      <c r="B6" s="234"/>
    </row>
    <row r="7" spans="1:2" ht="38.25" customHeight="1" x14ac:dyDescent="0.2">
      <c r="A7" s="358" t="s">
        <v>197</v>
      </c>
      <c r="B7" s="358"/>
    </row>
    <row r="8" spans="1:2" ht="7.5" customHeight="1" x14ac:dyDescent="0.2">
      <c r="A8" s="233"/>
      <c r="B8" s="234"/>
    </row>
    <row r="9" spans="1:2" ht="38.25" customHeight="1" x14ac:dyDescent="0.2">
      <c r="A9" s="358" t="s">
        <v>198</v>
      </c>
      <c r="B9" s="359"/>
    </row>
    <row r="10" spans="1:2" ht="7.5" customHeight="1" x14ac:dyDescent="0.2">
      <c r="A10" s="233"/>
      <c r="B10" s="234"/>
    </row>
    <row r="11" spans="1:2" ht="38.25" customHeight="1" x14ac:dyDescent="0.2">
      <c r="A11" s="358" t="s">
        <v>199</v>
      </c>
      <c r="B11" s="358"/>
    </row>
    <row r="12" spans="1:2" x14ac:dyDescent="0.2">
      <c r="A12" s="235" t="s">
        <v>200</v>
      </c>
      <c r="B12" s="234"/>
    </row>
    <row r="13" spans="1:2" x14ac:dyDescent="0.2">
      <c r="A13" s="231" t="s">
        <v>201</v>
      </c>
      <c r="B13" s="234"/>
    </row>
    <row r="14" spans="1:2" ht="8.25" customHeight="1" x14ac:dyDescent="0.2">
      <c r="A14" s="231"/>
      <c r="B14" s="234"/>
    </row>
    <row r="15" spans="1:2" ht="27" customHeight="1" x14ac:dyDescent="0.2">
      <c r="A15" s="358" t="s">
        <v>202</v>
      </c>
      <c r="B15" s="358"/>
    </row>
    <row r="16" spans="1:2" x14ac:dyDescent="0.2">
      <c r="A16" s="231"/>
      <c r="B16" s="234"/>
    </row>
    <row r="17" spans="1:2" x14ac:dyDescent="0.2">
      <c r="A17" s="231" t="s">
        <v>203</v>
      </c>
      <c r="B17" s="234"/>
    </row>
    <row r="18" spans="1:2" ht="8.25" customHeight="1" x14ac:dyDescent="0.2">
      <c r="A18" s="233"/>
      <c r="B18" s="234"/>
    </row>
    <row r="19" spans="1:2" ht="27" customHeight="1" x14ac:dyDescent="0.2">
      <c r="A19" s="358" t="s">
        <v>204</v>
      </c>
      <c r="B19" s="358"/>
    </row>
    <row r="20" spans="1:2" ht="7.5" customHeight="1" x14ac:dyDescent="0.2">
      <c r="A20" s="233"/>
      <c r="B20" s="234"/>
    </row>
    <row r="21" spans="1:2" ht="90" customHeight="1" x14ac:dyDescent="0.2">
      <c r="A21" s="358" t="s">
        <v>205</v>
      </c>
      <c r="B21" s="358"/>
    </row>
    <row r="22" spans="1:2" ht="7.5" customHeight="1" x14ac:dyDescent="0.2">
      <c r="A22" s="236"/>
      <c r="B22" s="234"/>
    </row>
    <row r="23" spans="1:2" ht="38.25" customHeight="1" x14ac:dyDescent="0.2">
      <c r="A23" s="358" t="s">
        <v>206</v>
      </c>
      <c r="B23" s="358"/>
    </row>
    <row r="24" spans="1:2" x14ac:dyDescent="0.2">
      <c r="A24" s="236"/>
      <c r="B24" s="234"/>
    </row>
    <row r="25" spans="1:2" x14ac:dyDescent="0.2">
      <c r="A25" s="231" t="s">
        <v>207</v>
      </c>
      <c r="B25" s="234"/>
    </row>
    <row r="26" spans="1:2" ht="8.25" customHeight="1" x14ac:dyDescent="0.2">
      <c r="A26" s="235"/>
      <c r="B26" s="234"/>
    </row>
    <row r="27" spans="1:2" ht="38.25" customHeight="1" x14ac:dyDescent="0.2">
      <c r="A27" s="356" t="s">
        <v>208</v>
      </c>
      <c r="B27" s="356"/>
    </row>
    <row r="28" spans="1:2" ht="7.5" customHeight="1" x14ac:dyDescent="0.2">
      <c r="A28" s="237"/>
      <c r="B28" s="234"/>
    </row>
    <row r="29" spans="1:2" ht="89.25" customHeight="1" x14ac:dyDescent="0.2">
      <c r="A29" s="356" t="s">
        <v>209</v>
      </c>
      <c r="B29" s="356"/>
    </row>
    <row r="30" spans="1:2" ht="7.5" customHeight="1" x14ac:dyDescent="0.2">
      <c r="A30" s="238"/>
      <c r="B30" s="234"/>
    </row>
    <row r="31" spans="1:2" ht="38.25" customHeight="1" x14ac:dyDescent="0.2">
      <c r="A31" s="356" t="s">
        <v>210</v>
      </c>
      <c r="B31" s="356"/>
    </row>
    <row r="32" spans="1:2" ht="7.5" customHeight="1" x14ac:dyDescent="0.2">
      <c r="A32" s="236"/>
      <c r="B32" s="234"/>
    </row>
    <row r="33" spans="1:2" ht="38.25" customHeight="1" x14ac:dyDescent="0.2">
      <c r="A33" s="356" t="s">
        <v>211</v>
      </c>
      <c r="B33" s="356"/>
    </row>
    <row r="34" spans="1:2" ht="7.5" customHeight="1" x14ac:dyDescent="0.2">
      <c r="A34" s="237" t="s">
        <v>14</v>
      </c>
      <c r="B34" s="234"/>
    </row>
    <row r="35" spans="1:2" ht="27" customHeight="1" x14ac:dyDescent="0.2">
      <c r="A35" s="356" t="s">
        <v>212</v>
      </c>
      <c r="B35" s="356"/>
    </row>
    <row r="36" spans="1:2" ht="7.5" customHeight="1" x14ac:dyDescent="0.2">
      <c r="A36" s="237"/>
      <c r="B36" s="234"/>
    </row>
    <row r="37" spans="1:2" x14ac:dyDescent="0.2">
      <c r="A37" s="355" t="s">
        <v>213</v>
      </c>
      <c r="B37" s="355"/>
    </row>
    <row r="38" spans="1:2" ht="7.5" customHeight="1" x14ac:dyDescent="0.2">
      <c r="A38" s="233" t="s">
        <v>14</v>
      </c>
      <c r="B38" s="234"/>
    </row>
    <row r="39" spans="1:2" ht="38.25" customHeight="1" x14ac:dyDescent="0.2">
      <c r="A39" s="356" t="s">
        <v>214</v>
      </c>
      <c r="B39" s="356"/>
    </row>
    <row r="40" spans="1:2" ht="7.5" customHeight="1" x14ac:dyDescent="0.2">
      <c r="A40" s="239"/>
      <c r="B40" s="234"/>
    </row>
    <row r="41" spans="1:2" x14ac:dyDescent="0.2">
      <c r="A41" s="356" t="s">
        <v>215</v>
      </c>
      <c r="B41" s="356"/>
    </row>
    <row r="42" spans="1:2" ht="7.5" customHeight="1" x14ac:dyDescent="0.2">
      <c r="A42" s="233"/>
      <c r="B42" s="234"/>
    </row>
    <row r="43" spans="1:2" ht="27" customHeight="1" x14ac:dyDescent="0.2">
      <c r="A43" s="356" t="s">
        <v>216</v>
      </c>
      <c r="B43" s="356"/>
    </row>
    <row r="44" spans="1:2" ht="7.5" customHeight="1" x14ac:dyDescent="0.2">
      <c r="A44" s="233"/>
      <c r="B44" s="234"/>
    </row>
    <row r="45" spans="1:2" ht="38.25" customHeight="1" x14ac:dyDescent="0.2">
      <c r="A45" s="356" t="s">
        <v>217</v>
      </c>
      <c r="B45" s="356"/>
    </row>
    <row r="46" spans="1:2" ht="17.25" customHeight="1" x14ac:dyDescent="0.2">
      <c r="A46" s="355" t="s">
        <v>218</v>
      </c>
      <c r="B46" s="355"/>
    </row>
    <row r="47" spans="1:2" ht="7.5" customHeight="1" x14ac:dyDescent="0.2">
      <c r="A47" s="238"/>
      <c r="B47" s="234"/>
    </row>
    <row r="48" spans="1:2" ht="38.25" customHeight="1" x14ac:dyDescent="0.2">
      <c r="A48" s="356" t="s">
        <v>219</v>
      </c>
      <c r="B48" s="356"/>
    </row>
    <row r="49" spans="1:2" x14ac:dyDescent="0.2">
      <c r="A49" s="240" t="s">
        <v>220</v>
      </c>
    </row>
    <row r="50" spans="1:2" ht="14.25" x14ac:dyDescent="0.2">
      <c r="A50" s="241" t="s">
        <v>221</v>
      </c>
    </row>
    <row r="51" spans="1:2" x14ac:dyDescent="0.2">
      <c r="A51" s="242"/>
    </row>
    <row r="52" spans="1:2" x14ac:dyDescent="0.2">
      <c r="A52" s="243"/>
    </row>
    <row r="53" spans="1:2" x14ac:dyDescent="0.2">
      <c r="A53" s="244"/>
    </row>
    <row r="54" spans="1:2" x14ac:dyDescent="0.2">
      <c r="A54" s="245" t="s">
        <v>222</v>
      </c>
      <c r="B54" s="245" t="s">
        <v>223</v>
      </c>
    </row>
    <row r="55" spans="1:2" ht="9" customHeight="1" x14ac:dyDescent="0.2">
      <c r="A55" s="246"/>
      <c r="B55" s="247"/>
    </row>
    <row r="56" spans="1:2" ht="12.75" customHeight="1" x14ac:dyDescent="0.2">
      <c r="A56" s="248" t="s">
        <v>224</v>
      </c>
      <c r="B56" s="249" t="s">
        <v>225</v>
      </c>
    </row>
    <row r="57" spans="1:2" x14ac:dyDescent="0.2">
      <c r="A57" s="248" t="s">
        <v>226</v>
      </c>
      <c r="B57" s="250" t="s">
        <v>227</v>
      </c>
    </row>
    <row r="58" spans="1:2" x14ac:dyDescent="0.2">
      <c r="A58" s="248" t="s">
        <v>228</v>
      </c>
    </row>
    <row r="59" spans="1:2" x14ac:dyDescent="0.2">
      <c r="B59" s="124"/>
    </row>
    <row r="60" spans="1:2" x14ac:dyDescent="0.2">
      <c r="A60" s="248"/>
      <c r="B60" s="251"/>
    </row>
    <row r="61" spans="1:2" ht="15" x14ac:dyDescent="0.2">
      <c r="A61" s="252"/>
    </row>
    <row r="62" spans="1:2" ht="15" x14ac:dyDescent="0.2">
      <c r="A62" s="252"/>
    </row>
    <row r="63" spans="1:2" ht="15" x14ac:dyDescent="0.2">
      <c r="A63" s="252"/>
    </row>
    <row r="64" spans="1:2" x14ac:dyDescent="0.2">
      <c r="A64" s="353" t="s">
        <v>229</v>
      </c>
      <c r="B64" s="353"/>
    </row>
    <row r="65" spans="1:2" x14ac:dyDescent="0.2">
      <c r="A65" s="353" t="s">
        <v>230</v>
      </c>
      <c r="B65" s="353"/>
    </row>
    <row r="66" spans="1:2" x14ac:dyDescent="0.2">
      <c r="A66" s="353" t="s">
        <v>231</v>
      </c>
      <c r="B66" s="353"/>
    </row>
    <row r="67" spans="1:2" x14ac:dyDescent="0.2">
      <c r="A67" s="357" t="s">
        <v>232</v>
      </c>
      <c r="B67" s="357"/>
    </row>
    <row r="68" spans="1:2" x14ac:dyDescent="0.2">
      <c r="A68" s="353" t="s">
        <v>233</v>
      </c>
      <c r="B68" s="353"/>
    </row>
    <row r="69" spans="1:2" x14ac:dyDescent="0.2">
      <c r="A69" s="353" t="s">
        <v>234</v>
      </c>
      <c r="B69" s="353"/>
    </row>
    <row r="70" spans="1:2" x14ac:dyDescent="0.2">
      <c r="A70" s="253"/>
    </row>
    <row r="71" spans="1:2" x14ac:dyDescent="0.2">
      <c r="A71" s="253"/>
    </row>
    <row r="72" spans="1:2" x14ac:dyDescent="0.2">
      <c r="A72" s="253"/>
    </row>
    <row r="73" spans="1:2" x14ac:dyDescent="0.2">
      <c r="A73" s="253"/>
    </row>
    <row r="74" spans="1:2" x14ac:dyDescent="0.2">
      <c r="A74" s="253"/>
    </row>
    <row r="75" spans="1:2" ht="15.75" thickBot="1" x14ac:dyDescent="0.25">
      <c r="A75" s="254" t="s">
        <v>235</v>
      </c>
    </row>
    <row r="76" spans="1:2" ht="18" customHeight="1" x14ac:dyDescent="0.2">
      <c r="A76" s="354" t="s">
        <v>236</v>
      </c>
      <c r="B76" s="354"/>
    </row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M24" sqref="M24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126</v>
      </c>
      <c r="N2" s="5" t="s">
        <v>162</v>
      </c>
    </row>
    <row r="3" spans="12:15" x14ac:dyDescent="0.2">
      <c r="L3" s="65" t="s">
        <v>77</v>
      </c>
      <c r="M3" s="15">
        <v>48720</v>
      </c>
      <c r="N3" s="157">
        <v>61823</v>
      </c>
    </row>
    <row r="4" spans="12:15" x14ac:dyDescent="0.2">
      <c r="L4" s="65" t="s">
        <v>78</v>
      </c>
      <c r="M4" s="15">
        <v>48696</v>
      </c>
      <c r="N4" s="15">
        <v>53284</v>
      </c>
    </row>
    <row r="5" spans="12:15" x14ac:dyDescent="0.2">
      <c r="L5" s="65" t="s">
        <v>79</v>
      </c>
      <c r="M5" s="15">
        <v>73742</v>
      </c>
      <c r="N5" s="15">
        <v>84821</v>
      </c>
    </row>
    <row r="6" spans="12:15" x14ac:dyDescent="0.2">
      <c r="L6" s="65" t="s">
        <v>80</v>
      </c>
      <c r="M6" s="15">
        <v>101117</v>
      </c>
      <c r="N6" s="15">
        <v>104438</v>
      </c>
    </row>
    <row r="7" spans="12:15" x14ac:dyDescent="0.2">
      <c r="L7" s="65" t="s">
        <v>81</v>
      </c>
      <c r="M7" s="15">
        <v>121570</v>
      </c>
      <c r="N7" s="15">
        <v>137438</v>
      </c>
    </row>
    <row r="8" spans="12:15" x14ac:dyDescent="0.2">
      <c r="L8" s="65" t="s">
        <v>82</v>
      </c>
      <c r="M8" s="15">
        <v>138169</v>
      </c>
      <c r="N8" s="15">
        <v>140371</v>
      </c>
    </row>
    <row r="9" spans="12:15" x14ac:dyDescent="0.2">
      <c r="L9" s="65" t="s">
        <v>83</v>
      </c>
      <c r="M9" s="15">
        <v>146192</v>
      </c>
      <c r="N9" s="15">
        <v>161231</v>
      </c>
    </row>
    <row r="10" spans="12:15" x14ac:dyDescent="0.2">
      <c r="L10" s="65" t="s">
        <v>84</v>
      </c>
      <c r="M10" s="15">
        <v>149702</v>
      </c>
      <c r="N10" s="15">
        <v>164189</v>
      </c>
      <c r="O10" s="39"/>
    </row>
    <row r="11" spans="12:15" x14ac:dyDescent="0.2">
      <c r="L11" s="65" t="s">
        <v>85</v>
      </c>
      <c r="M11" s="15">
        <v>144432</v>
      </c>
      <c r="N11" s="15">
        <v>152689</v>
      </c>
    </row>
    <row r="12" spans="12:15" x14ac:dyDescent="0.2">
      <c r="L12" s="65" t="s">
        <v>86</v>
      </c>
      <c r="M12" s="15">
        <v>121462</v>
      </c>
      <c r="N12" s="15">
        <v>128274</v>
      </c>
    </row>
    <row r="13" spans="12:15" x14ac:dyDescent="0.2">
      <c r="L13" s="65" t="s">
        <v>87</v>
      </c>
      <c r="M13" s="15">
        <v>81032</v>
      </c>
      <c r="N13" s="15">
        <v>89281</v>
      </c>
    </row>
    <row r="14" spans="12:15" x14ac:dyDescent="0.2">
      <c r="L14" s="65" t="s">
        <v>88</v>
      </c>
      <c r="M14" s="15">
        <v>111253</v>
      </c>
      <c r="N14" s="15">
        <v>122362</v>
      </c>
    </row>
    <row r="15" spans="12:15" x14ac:dyDescent="0.2">
      <c r="L15" s="37"/>
      <c r="M15" s="38">
        <f>SUM(M3:M14)</f>
        <v>1286087</v>
      </c>
      <c r="N15" s="38">
        <f>SUM(N3:N14)</f>
        <v>1400201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Q18" sqref="Q18"/>
    </sheetView>
  </sheetViews>
  <sheetFormatPr defaultColWidth="9.33203125" defaultRowHeight="12.75" x14ac:dyDescent="0.2"/>
  <cols>
    <col min="1" max="1" width="1.33203125" style="44" customWidth="1"/>
    <col min="2" max="3" width="1.33203125" style="57" customWidth="1"/>
    <col min="4" max="4" width="17" style="57" customWidth="1"/>
    <col min="5" max="5" width="11.5" style="57" customWidth="1"/>
    <col min="6" max="6" width="12.1640625" style="57" customWidth="1"/>
    <col min="7" max="7" width="9.83203125" style="54" customWidth="1"/>
    <col min="8" max="8" width="12.1640625" style="57" customWidth="1"/>
    <col min="9" max="9" width="11.5" style="57" customWidth="1"/>
    <col min="10" max="10" width="9.83203125" style="54" customWidth="1"/>
    <col min="11" max="11" width="10" style="57" customWidth="1"/>
    <col min="12" max="12" width="12.5" style="57" customWidth="1"/>
    <col min="13" max="16384" width="9.33203125" style="40"/>
  </cols>
  <sheetData>
    <row r="1" spans="1:12" ht="28.5" customHeight="1" thickBot="1" x14ac:dyDescent="0.3">
      <c r="A1" s="69" t="s">
        <v>127</v>
      </c>
      <c r="B1" s="68"/>
      <c r="C1" s="68"/>
      <c r="D1" s="68"/>
      <c r="E1" s="68"/>
      <c r="F1" s="68"/>
      <c r="G1" s="68"/>
      <c r="H1" s="68"/>
      <c r="I1" s="68"/>
      <c r="J1" s="68"/>
      <c r="K1" s="80"/>
      <c r="L1" s="80"/>
    </row>
    <row r="2" spans="1:12" ht="18.75" customHeight="1" x14ac:dyDescent="0.2">
      <c r="A2" s="45"/>
      <c r="B2" s="41"/>
      <c r="C2" s="41"/>
      <c r="D2" s="41"/>
      <c r="E2" s="301" t="s">
        <v>0</v>
      </c>
      <c r="F2" s="302"/>
      <c r="G2" s="302"/>
      <c r="H2" s="301" t="s">
        <v>1</v>
      </c>
      <c r="I2" s="302"/>
      <c r="J2" s="302"/>
      <c r="K2" s="301" t="s">
        <v>162</v>
      </c>
      <c r="L2" s="302"/>
    </row>
    <row r="3" spans="1:12" ht="41.25" customHeight="1" x14ac:dyDescent="0.2">
      <c r="A3" s="46"/>
      <c r="B3" s="42"/>
      <c r="C3" s="42"/>
      <c r="D3" s="43"/>
      <c r="E3" s="126" t="s">
        <v>126</v>
      </c>
      <c r="F3" s="160" t="s">
        <v>162</v>
      </c>
      <c r="G3" s="189" t="s">
        <v>149</v>
      </c>
      <c r="H3" s="127" t="s">
        <v>126</v>
      </c>
      <c r="I3" s="160" t="s">
        <v>162</v>
      </c>
      <c r="J3" s="189" t="s">
        <v>149</v>
      </c>
      <c r="K3" s="220" t="s">
        <v>3</v>
      </c>
      <c r="L3" s="220" t="s">
        <v>163</v>
      </c>
    </row>
    <row r="4" spans="1:12" s="76" customFormat="1" ht="26.25" customHeight="1" x14ac:dyDescent="0.2">
      <c r="A4" s="303" t="s">
        <v>182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2" ht="12.75" customHeight="1" x14ac:dyDescent="0.2">
      <c r="A5" s="10" t="s">
        <v>2</v>
      </c>
      <c r="B5" s="10"/>
      <c r="C5" s="10"/>
      <c r="D5" s="21"/>
      <c r="E5" s="195">
        <v>111253</v>
      </c>
      <c r="F5" s="194">
        <v>122362</v>
      </c>
      <c r="G5" s="196">
        <v>110</v>
      </c>
      <c r="H5" s="195">
        <v>200331</v>
      </c>
      <c r="I5" s="194">
        <v>231485</v>
      </c>
      <c r="J5" s="196">
        <v>115.6</v>
      </c>
      <c r="K5" s="209">
        <v>100</v>
      </c>
      <c r="L5" s="22">
        <v>1.8918046452329971</v>
      </c>
    </row>
    <row r="6" spans="1:12" ht="14.25" customHeight="1" x14ac:dyDescent="0.2">
      <c r="A6" s="5"/>
      <c r="B6" s="5"/>
      <c r="C6" s="5" t="s">
        <v>11</v>
      </c>
      <c r="D6" s="3"/>
      <c r="E6" s="168">
        <v>36549</v>
      </c>
      <c r="F6" s="105">
        <v>39409</v>
      </c>
      <c r="G6" s="197">
        <v>107.8</v>
      </c>
      <c r="H6" s="168">
        <v>61303</v>
      </c>
      <c r="I6" s="105">
        <v>70144</v>
      </c>
      <c r="J6" s="197">
        <v>114.4</v>
      </c>
      <c r="K6" s="210">
        <v>30.301747413439315</v>
      </c>
      <c r="L6" s="7">
        <v>1.7798979928442742</v>
      </c>
    </row>
    <row r="7" spans="1:12" ht="14.25" customHeight="1" x14ac:dyDescent="0.2">
      <c r="A7" s="5"/>
      <c r="B7" s="5"/>
      <c r="C7" s="5" t="s">
        <v>12</v>
      </c>
      <c r="D7" s="3"/>
      <c r="E7" s="168">
        <v>74704</v>
      </c>
      <c r="F7" s="105">
        <v>82953</v>
      </c>
      <c r="G7" s="197">
        <v>111</v>
      </c>
      <c r="H7" s="168">
        <v>139028</v>
      </c>
      <c r="I7" s="105">
        <v>161341</v>
      </c>
      <c r="J7" s="197">
        <v>116</v>
      </c>
      <c r="K7" s="210">
        <v>69.698252586560685</v>
      </c>
      <c r="L7" s="7">
        <v>1.9449688377756078</v>
      </c>
    </row>
    <row r="8" spans="1:12" ht="15.75" customHeight="1" x14ac:dyDescent="0.2">
      <c r="A8" s="5"/>
      <c r="B8" s="5" t="s">
        <v>13</v>
      </c>
      <c r="C8" s="5"/>
      <c r="D8" s="3"/>
      <c r="E8" s="159"/>
      <c r="F8" s="158"/>
      <c r="G8" s="198"/>
      <c r="H8" s="159"/>
      <c r="I8" s="158"/>
      <c r="J8" s="198"/>
      <c r="K8" s="211"/>
      <c r="L8" s="89"/>
    </row>
    <row r="9" spans="1:12" ht="14.25" customHeight="1" x14ac:dyDescent="0.2">
      <c r="A9" s="5"/>
      <c r="B9" s="5"/>
      <c r="C9" s="10" t="s">
        <v>118</v>
      </c>
      <c r="D9" s="3"/>
      <c r="E9" s="195">
        <v>70471</v>
      </c>
      <c r="F9" s="194">
        <v>71454</v>
      </c>
      <c r="G9" s="196">
        <v>101.4</v>
      </c>
      <c r="H9" s="195">
        <v>114155</v>
      </c>
      <c r="I9" s="194">
        <v>118648</v>
      </c>
      <c r="J9" s="196">
        <v>103.9</v>
      </c>
      <c r="K9" s="209">
        <v>100</v>
      </c>
      <c r="L9" s="22">
        <v>1.6604808688107033</v>
      </c>
    </row>
    <row r="10" spans="1:12" ht="14.25" customHeight="1" x14ac:dyDescent="0.2">
      <c r="A10" s="5"/>
      <c r="B10" s="5"/>
      <c r="C10" s="25"/>
      <c r="D10" s="78" t="s">
        <v>11</v>
      </c>
      <c r="E10" s="168">
        <v>20333</v>
      </c>
      <c r="F10" s="105">
        <v>20561</v>
      </c>
      <c r="G10" s="197">
        <v>101.1</v>
      </c>
      <c r="H10" s="168">
        <v>29891</v>
      </c>
      <c r="I10" s="105">
        <v>31178</v>
      </c>
      <c r="J10" s="197">
        <v>104.3</v>
      </c>
      <c r="K10" s="210">
        <v>26.277729080979029</v>
      </c>
      <c r="L10" s="7">
        <v>1.5163659355089734</v>
      </c>
    </row>
    <row r="11" spans="1:12" ht="14.25" customHeight="1" x14ac:dyDescent="0.2">
      <c r="A11" s="5"/>
      <c r="B11" s="5"/>
      <c r="C11" s="25"/>
      <c r="D11" s="78" t="s">
        <v>12</v>
      </c>
      <c r="E11" s="168">
        <v>50138</v>
      </c>
      <c r="F11" s="105">
        <v>50893</v>
      </c>
      <c r="G11" s="197">
        <v>101.5</v>
      </c>
      <c r="H11" s="168">
        <v>84264</v>
      </c>
      <c r="I11" s="105">
        <v>87470</v>
      </c>
      <c r="J11" s="197">
        <v>103.8</v>
      </c>
      <c r="K11" s="210">
        <v>73.722270919020971</v>
      </c>
      <c r="L11" s="7">
        <v>1.7187039474976913</v>
      </c>
    </row>
    <row r="12" spans="1:12" ht="12" customHeight="1" x14ac:dyDescent="0.2">
      <c r="A12" s="304" t="s">
        <v>183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2" ht="13.5" customHeight="1" x14ac:dyDescent="0.2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</row>
    <row r="14" spans="1:12" ht="12.75" customHeight="1" x14ac:dyDescent="0.2">
      <c r="A14" s="10" t="s">
        <v>2</v>
      </c>
      <c r="B14" s="10"/>
      <c r="C14" s="10"/>
      <c r="D14" s="21"/>
      <c r="E14" s="195">
        <v>1286087</v>
      </c>
      <c r="F14" s="194">
        <v>1400201</v>
      </c>
      <c r="G14" s="199">
        <v>108.9</v>
      </c>
      <c r="H14" s="195">
        <v>2263758</v>
      </c>
      <c r="I14" s="194">
        <v>2511817</v>
      </c>
      <c r="J14" s="199">
        <v>111</v>
      </c>
      <c r="K14" s="212">
        <v>100</v>
      </c>
      <c r="L14" s="22">
        <v>1.7938974475807401</v>
      </c>
    </row>
    <row r="15" spans="1:12" ht="14.25" customHeight="1" x14ac:dyDescent="0.2">
      <c r="A15" s="5"/>
      <c r="B15" s="5"/>
      <c r="C15" s="5" t="s">
        <v>11</v>
      </c>
      <c r="D15" s="3"/>
      <c r="E15" s="168">
        <v>203865</v>
      </c>
      <c r="F15" s="105">
        <v>223187</v>
      </c>
      <c r="G15" s="200">
        <v>109.5</v>
      </c>
      <c r="H15" s="168">
        <v>362605</v>
      </c>
      <c r="I15" s="105">
        <v>410112</v>
      </c>
      <c r="J15" s="200">
        <v>113.1</v>
      </c>
      <c r="K15" s="213">
        <v>16.327304098984918</v>
      </c>
      <c r="L15" s="7">
        <v>1.8375263792245964</v>
      </c>
    </row>
    <row r="16" spans="1:12" ht="14.25" customHeight="1" x14ac:dyDescent="0.2">
      <c r="A16" s="5"/>
      <c r="B16" s="5"/>
      <c r="C16" s="5" t="s">
        <v>12</v>
      </c>
      <c r="D16" s="3"/>
      <c r="E16" s="168">
        <v>1082222</v>
      </c>
      <c r="F16" s="105">
        <v>1177014</v>
      </c>
      <c r="G16" s="200">
        <v>108.8</v>
      </c>
      <c r="H16" s="168">
        <v>1901153</v>
      </c>
      <c r="I16" s="105">
        <v>2101705</v>
      </c>
      <c r="J16" s="200">
        <v>110.5</v>
      </c>
      <c r="K16" s="213">
        <v>83.672695901015075</v>
      </c>
      <c r="L16" s="7">
        <v>1.7856244700572805</v>
      </c>
    </row>
    <row r="17" spans="1:12" ht="15.75" customHeight="1" x14ac:dyDescent="0.2">
      <c r="A17" s="5"/>
      <c r="B17" s="5" t="s">
        <v>13</v>
      </c>
      <c r="C17" s="5"/>
      <c r="D17" s="3"/>
      <c r="E17" s="195"/>
      <c r="F17" s="194"/>
      <c r="G17" s="197"/>
      <c r="H17" s="195"/>
      <c r="I17" s="194"/>
      <c r="J17" s="197"/>
      <c r="K17" s="210"/>
      <c r="L17" s="7"/>
    </row>
    <row r="18" spans="1:12" ht="14.25" customHeight="1" x14ac:dyDescent="0.2">
      <c r="A18" s="5"/>
      <c r="B18" s="5"/>
      <c r="C18" s="10" t="s">
        <v>118</v>
      </c>
      <c r="D18" s="3"/>
      <c r="E18" s="195">
        <v>872785</v>
      </c>
      <c r="F18" s="194">
        <v>875108</v>
      </c>
      <c r="G18" s="196">
        <v>100.3</v>
      </c>
      <c r="H18" s="195">
        <v>1378866</v>
      </c>
      <c r="I18" s="194">
        <v>1376963</v>
      </c>
      <c r="J18" s="196">
        <v>99.9</v>
      </c>
      <c r="K18" s="209">
        <v>100</v>
      </c>
      <c r="L18" s="22">
        <v>1.5734777878844668</v>
      </c>
    </row>
    <row r="19" spans="1:12" ht="14.25" customHeight="1" x14ac:dyDescent="0.2">
      <c r="A19" s="5"/>
      <c r="B19" s="5"/>
      <c r="C19" s="25"/>
      <c r="D19" s="78" t="s">
        <v>11</v>
      </c>
      <c r="E19" s="168">
        <v>126254</v>
      </c>
      <c r="F19" s="105">
        <v>127138</v>
      </c>
      <c r="G19" s="197">
        <v>100.7</v>
      </c>
      <c r="H19" s="168">
        <v>197188</v>
      </c>
      <c r="I19" s="105">
        <v>196518</v>
      </c>
      <c r="J19" s="197">
        <v>99.7</v>
      </c>
      <c r="K19" s="213">
        <v>14.271843179518983</v>
      </c>
      <c r="L19" s="7">
        <v>1.5457062404631188</v>
      </c>
    </row>
    <row r="20" spans="1:12" ht="14.25" customHeight="1" x14ac:dyDescent="0.2">
      <c r="A20" s="5"/>
      <c r="B20" s="5"/>
      <c r="C20" s="25"/>
      <c r="D20" s="78" t="s">
        <v>12</v>
      </c>
      <c r="E20" s="168">
        <v>746531</v>
      </c>
      <c r="F20" s="105">
        <v>747970</v>
      </c>
      <c r="G20" s="197">
        <v>100.2</v>
      </c>
      <c r="H20" s="168">
        <v>1181678</v>
      </c>
      <c r="I20" s="105">
        <v>1180445</v>
      </c>
      <c r="J20" s="197">
        <v>99.9</v>
      </c>
      <c r="K20" s="210">
        <v>85.728156820481018</v>
      </c>
      <c r="L20" s="7">
        <v>1.578198323462171</v>
      </c>
    </row>
    <row r="21" spans="1:12" ht="20.25" customHeight="1" x14ac:dyDescent="0.2">
      <c r="A21" s="77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P16" sqref="P16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33" customHeight="1" thickBot="1" x14ac:dyDescent="0.25">
      <c r="A1" s="69" t="s">
        <v>184</v>
      </c>
      <c r="B1" s="67"/>
      <c r="C1" s="67"/>
      <c r="D1" s="67"/>
      <c r="E1" s="67"/>
      <c r="F1" s="67"/>
      <c r="G1" s="67"/>
      <c r="H1" s="67"/>
      <c r="I1" s="67"/>
    </row>
    <row r="2" spans="1:10" ht="21.75" customHeight="1" x14ac:dyDescent="0.2">
      <c r="A2" s="18"/>
      <c r="B2" s="18"/>
      <c r="C2" s="307" t="s">
        <v>6</v>
      </c>
      <c r="D2" s="309" t="s">
        <v>7</v>
      </c>
      <c r="E2" s="310"/>
      <c r="F2" s="310"/>
      <c r="G2" s="307" t="s">
        <v>108</v>
      </c>
      <c r="H2" s="307" t="s">
        <v>52</v>
      </c>
      <c r="I2" s="307" t="s">
        <v>164</v>
      </c>
    </row>
    <row r="3" spans="1:10" ht="51.75" customHeight="1" x14ac:dyDescent="0.2">
      <c r="A3" s="19"/>
      <c r="B3" s="20"/>
      <c r="C3" s="308"/>
      <c r="D3" s="128" t="s">
        <v>106</v>
      </c>
      <c r="E3" s="128" t="s">
        <v>8</v>
      </c>
      <c r="F3" s="128" t="s">
        <v>155</v>
      </c>
      <c r="G3" s="308"/>
      <c r="H3" s="308"/>
      <c r="I3" s="308"/>
    </row>
    <row r="4" spans="1:10" ht="21.75" customHeight="1" x14ac:dyDescent="0.2">
      <c r="A4" s="10" t="s">
        <v>2</v>
      </c>
      <c r="B4" s="161"/>
      <c r="C4" s="163">
        <v>337</v>
      </c>
      <c r="D4" s="167">
        <v>5541</v>
      </c>
      <c r="E4" s="164">
        <v>2162</v>
      </c>
      <c r="F4" s="173" t="s">
        <v>175</v>
      </c>
      <c r="G4" s="167">
        <v>18560</v>
      </c>
      <c r="H4" s="164">
        <v>1494</v>
      </c>
      <c r="I4" s="171">
        <v>40.200000000000003</v>
      </c>
      <c r="J4" s="8"/>
    </row>
    <row r="5" spans="1:10" ht="14.25" customHeight="1" x14ac:dyDescent="0.2">
      <c r="A5" s="25"/>
      <c r="B5" s="25" t="s">
        <v>154</v>
      </c>
      <c r="C5" s="165">
        <v>66</v>
      </c>
      <c r="D5" s="168">
        <v>4278</v>
      </c>
      <c r="E5" s="166">
        <v>182</v>
      </c>
      <c r="F5" s="174" t="s">
        <v>175</v>
      </c>
      <c r="G5" s="168">
        <v>8338</v>
      </c>
      <c r="H5" s="134" t="s">
        <v>175</v>
      </c>
      <c r="I5" s="151">
        <v>52.3</v>
      </c>
      <c r="J5" s="8"/>
    </row>
    <row r="6" spans="1:10" ht="14.25" customHeight="1" x14ac:dyDescent="0.2">
      <c r="B6" s="162" t="s">
        <v>119</v>
      </c>
      <c r="C6" s="165">
        <v>60</v>
      </c>
      <c r="D6" s="168">
        <v>3791</v>
      </c>
      <c r="E6" s="134">
        <v>105</v>
      </c>
      <c r="F6" s="174" t="s">
        <v>175</v>
      </c>
      <c r="G6" s="168">
        <v>7191</v>
      </c>
      <c r="H6" s="134" t="s">
        <v>175</v>
      </c>
      <c r="I6" s="151">
        <v>53.2</v>
      </c>
      <c r="J6" s="8"/>
    </row>
    <row r="7" spans="1:10" ht="28.5" customHeight="1" x14ac:dyDescent="0.2">
      <c r="A7" s="34"/>
      <c r="B7" s="75" t="s">
        <v>121</v>
      </c>
      <c r="C7" s="216">
        <v>227</v>
      </c>
      <c r="D7" s="217">
        <v>641</v>
      </c>
      <c r="E7" s="218">
        <v>1980</v>
      </c>
      <c r="F7" s="219" t="s">
        <v>175</v>
      </c>
      <c r="G7" s="204">
        <v>7960</v>
      </c>
      <c r="H7" s="218">
        <v>1494</v>
      </c>
      <c r="I7" s="172">
        <v>30.4</v>
      </c>
      <c r="J7" s="8"/>
    </row>
    <row r="8" spans="1:10" ht="14.25" customHeight="1" x14ac:dyDescent="0.2">
      <c r="A8" s="2"/>
      <c r="B8" s="2" t="s">
        <v>120</v>
      </c>
      <c r="C8" s="165">
        <v>44</v>
      </c>
      <c r="D8" s="169">
        <v>622</v>
      </c>
      <c r="E8" s="134" t="s">
        <v>175</v>
      </c>
      <c r="F8" s="174" t="s">
        <v>175</v>
      </c>
      <c r="G8" s="170">
        <v>2262</v>
      </c>
      <c r="H8" s="134" t="s">
        <v>175</v>
      </c>
      <c r="I8" s="151">
        <v>30.3</v>
      </c>
      <c r="J8" s="8"/>
    </row>
    <row r="9" spans="1:10" ht="12" customHeight="1" x14ac:dyDescent="0.2">
      <c r="B9" s="48"/>
      <c r="C9" s="2"/>
      <c r="D9" s="2"/>
      <c r="E9" s="4"/>
      <c r="F9" s="4"/>
      <c r="G9" s="4"/>
      <c r="H9" s="27"/>
      <c r="I9" s="24"/>
      <c r="J9" s="24"/>
    </row>
    <row r="10" spans="1:10" ht="12.75" customHeight="1" x14ac:dyDescent="0.2">
      <c r="A10" s="91" t="s">
        <v>10</v>
      </c>
      <c r="B10" s="175" t="s">
        <v>128</v>
      </c>
      <c r="C10" s="28"/>
      <c r="D10" s="28"/>
      <c r="E10" s="28"/>
      <c r="F10" s="28"/>
      <c r="G10" s="28"/>
      <c r="H10" s="176"/>
      <c r="I10" s="176"/>
    </row>
    <row r="11" spans="1:10" ht="12.75" customHeight="1" x14ac:dyDescent="0.2">
      <c r="A11" s="91" t="s">
        <v>9</v>
      </c>
      <c r="B11" s="177" t="s">
        <v>129</v>
      </c>
      <c r="C11" s="28"/>
      <c r="D11" s="28"/>
      <c r="E11" s="178"/>
      <c r="F11" s="28"/>
      <c r="G11" s="28"/>
      <c r="H11" s="176"/>
      <c r="I11" s="176"/>
    </row>
    <row r="12" spans="1:10" ht="12.75" customHeight="1" x14ac:dyDescent="0.2">
      <c r="A12" s="91" t="s">
        <v>15</v>
      </c>
      <c r="B12" s="175" t="s">
        <v>165</v>
      </c>
      <c r="C12" s="28"/>
      <c r="D12" s="28"/>
      <c r="E12" s="28"/>
      <c r="F12" s="28" t="s">
        <v>14</v>
      </c>
      <c r="G12" s="28"/>
      <c r="H12" s="176"/>
      <c r="I12" s="176"/>
    </row>
    <row r="13" spans="1:10" ht="12.75" customHeight="1" x14ac:dyDescent="0.2">
      <c r="A13" s="91" t="s">
        <v>156</v>
      </c>
      <c r="B13" s="306" t="s">
        <v>166</v>
      </c>
      <c r="C13" s="306"/>
      <c r="D13" s="306"/>
      <c r="E13" s="306"/>
      <c r="F13" s="306"/>
      <c r="G13" s="306"/>
      <c r="H13" s="306"/>
      <c r="I13" s="306"/>
      <c r="J13" s="35"/>
    </row>
    <row r="14" spans="1:10" ht="12.75" customHeight="1" x14ac:dyDescent="0.2">
      <c r="A14" s="305" t="s">
        <v>157</v>
      </c>
      <c r="B14" s="306" t="s">
        <v>180</v>
      </c>
      <c r="C14" s="306"/>
      <c r="D14" s="306"/>
      <c r="E14" s="306"/>
      <c r="F14" s="306"/>
      <c r="G14" s="306"/>
      <c r="H14" s="306"/>
      <c r="I14" s="306"/>
      <c r="J14" s="35"/>
    </row>
    <row r="15" spans="1:10" ht="12.75" customHeight="1" x14ac:dyDescent="0.2">
      <c r="A15" s="305"/>
      <c r="B15" s="306"/>
      <c r="C15" s="306"/>
      <c r="D15" s="306"/>
      <c r="E15" s="306"/>
      <c r="F15" s="306"/>
      <c r="G15" s="306"/>
      <c r="H15" s="306"/>
      <c r="I15" s="306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4"/>
  <sheetViews>
    <sheetView showGridLines="0" workbookViewId="0">
      <selection activeCell="R18" sqref="R18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21" customWidth="1"/>
    <col min="4" max="4" width="15" style="121" customWidth="1"/>
    <col min="5" max="5" width="12.33203125" style="121" customWidth="1"/>
    <col min="6" max="6" width="13.83203125" style="120" customWidth="1"/>
    <col min="7" max="7" width="11.6640625" style="121" customWidth="1"/>
    <col min="8" max="8" width="11.83203125" customWidth="1"/>
    <col min="10" max="10" width="15.33203125" customWidth="1"/>
    <col min="11" max="11" width="11.83203125" bestFit="1" customWidth="1"/>
    <col min="12" max="12" width="10.83203125" bestFit="1" customWidth="1"/>
    <col min="13" max="13" width="11.6640625" customWidth="1"/>
    <col min="14" max="14" width="12.6640625" customWidth="1"/>
    <col min="16" max="17" width="11.33203125" customWidth="1"/>
    <col min="18" max="18" width="12" customWidth="1"/>
    <col min="24" max="24" width="14.6640625" bestFit="1" customWidth="1"/>
    <col min="26" max="26" width="13.33203125" customWidth="1"/>
  </cols>
  <sheetData>
    <row r="1" spans="2:29" x14ac:dyDescent="0.2">
      <c r="B1" s="120"/>
      <c r="D1"/>
      <c r="E1"/>
      <c r="F1"/>
      <c r="G1"/>
      <c r="K1" s="261"/>
      <c r="L1" s="262"/>
      <c r="M1" s="263"/>
      <c r="O1" s="267"/>
      <c r="P1" s="261"/>
      <c r="Q1" s="269"/>
      <c r="R1" s="268"/>
      <c r="S1" s="271"/>
      <c r="T1" s="264"/>
      <c r="U1" s="264"/>
      <c r="V1" s="260"/>
      <c r="W1" s="267"/>
      <c r="X1" s="261"/>
      <c r="Y1" s="269"/>
      <c r="Z1" s="268"/>
      <c r="AA1" s="271"/>
      <c r="AB1" s="270"/>
      <c r="AC1" s="270"/>
    </row>
    <row r="2" spans="2:29" x14ac:dyDescent="0.2">
      <c r="B2" s="120"/>
      <c r="D2"/>
      <c r="E2"/>
      <c r="F2"/>
      <c r="G2"/>
      <c r="K2" s="261"/>
      <c r="L2" s="262"/>
      <c r="M2" s="263"/>
      <c r="O2" s="267"/>
      <c r="P2" s="261"/>
      <c r="Q2" s="269"/>
      <c r="R2" s="268"/>
      <c r="S2" s="271"/>
      <c r="T2" s="264"/>
      <c r="U2" s="264"/>
      <c r="V2" s="260"/>
      <c r="W2" s="267"/>
      <c r="X2" s="261"/>
      <c r="Y2" s="269"/>
      <c r="Z2" s="268"/>
      <c r="AA2" s="271"/>
      <c r="AB2" s="270"/>
      <c r="AC2" s="270"/>
    </row>
    <row r="3" spans="2:29" x14ac:dyDescent="0.2">
      <c r="B3" s="120"/>
      <c r="D3"/>
      <c r="E3"/>
      <c r="F3"/>
      <c r="G3"/>
      <c r="K3" s="261"/>
      <c r="L3" s="262"/>
      <c r="M3" s="263"/>
      <c r="O3" s="267"/>
      <c r="P3" s="267"/>
      <c r="Q3" s="267"/>
      <c r="R3" s="266"/>
      <c r="S3" s="272"/>
      <c r="T3" s="273"/>
      <c r="U3" s="267"/>
      <c r="V3" s="260"/>
      <c r="W3" s="267"/>
      <c r="X3" s="267"/>
      <c r="Y3" s="267"/>
      <c r="Z3" s="266"/>
      <c r="AA3" s="265"/>
      <c r="AB3" s="267"/>
      <c r="AC3" s="267"/>
    </row>
    <row r="4" spans="2:29" x14ac:dyDescent="0.2">
      <c r="B4" s="120"/>
      <c r="D4"/>
      <c r="E4"/>
      <c r="F4"/>
      <c r="G4"/>
      <c r="K4" s="260"/>
      <c r="L4" s="260"/>
      <c r="M4" s="260"/>
      <c r="O4" s="312"/>
      <c r="P4" s="312"/>
      <c r="Q4" s="312"/>
      <c r="R4" s="312"/>
      <c r="S4" s="312"/>
      <c r="T4" s="312"/>
      <c r="U4" s="312"/>
      <c r="V4" s="260"/>
      <c r="W4" s="312"/>
      <c r="X4" s="312"/>
      <c r="Y4" s="312"/>
      <c r="Z4" s="312"/>
      <c r="AA4" s="312"/>
      <c r="AB4" s="312"/>
      <c r="AC4" s="312"/>
    </row>
    <row r="5" spans="2:29" s="122" customFormat="1" ht="15" x14ac:dyDescent="0.25">
      <c r="B5" s="120"/>
      <c r="C5" s="121"/>
      <c r="D5"/>
      <c r="E5"/>
      <c r="F5"/>
      <c r="G5"/>
      <c r="H5"/>
      <c r="I5"/>
      <c r="O5" s="274"/>
      <c r="P5" s="274"/>
      <c r="Q5" s="274"/>
      <c r="R5" s="274"/>
      <c r="S5" s="274"/>
      <c r="T5" s="274"/>
      <c r="U5" s="274"/>
      <c r="V5" s="275"/>
      <c r="W5" s="274"/>
      <c r="X5" s="274"/>
      <c r="Y5" s="274"/>
      <c r="Z5" s="274"/>
      <c r="AA5" s="274"/>
      <c r="AB5" s="274"/>
      <c r="AC5" s="274"/>
    </row>
    <row r="6" spans="2:29" x14ac:dyDescent="0.2">
      <c r="B6" s="120"/>
      <c r="D6"/>
      <c r="E6"/>
      <c r="F6"/>
      <c r="G6"/>
      <c r="O6" s="313"/>
      <c r="P6" s="313"/>
      <c r="Q6" s="313"/>
      <c r="R6" s="313"/>
      <c r="S6" s="313"/>
      <c r="T6" s="313"/>
      <c r="U6" s="313"/>
      <c r="V6" s="260"/>
      <c r="W6" s="313"/>
      <c r="X6" s="313"/>
      <c r="Y6" s="313"/>
      <c r="Z6" s="313"/>
      <c r="AA6" s="313"/>
      <c r="AB6" s="313"/>
      <c r="AC6" s="313"/>
    </row>
    <row r="7" spans="2:29" x14ac:dyDescent="0.2">
      <c r="Q7" s="123"/>
    </row>
    <row r="8" spans="2:29" ht="15" x14ac:dyDescent="0.25">
      <c r="L8" s="311" t="s">
        <v>160</v>
      </c>
      <c r="M8" s="311"/>
      <c r="Q8" s="123"/>
    </row>
    <row r="9" spans="2:29" ht="25.5" x14ac:dyDescent="0.2">
      <c r="L9" s="257"/>
      <c r="M9" s="124" t="s">
        <v>51</v>
      </c>
      <c r="Q9" s="121"/>
    </row>
    <row r="10" spans="2:29" x14ac:dyDescent="0.2">
      <c r="L10" s="257"/>
    </row>
    <row r="11" spans="2:29" x14ac:dyDescent="0.2">
      <c r="L11" s="257"/>
    </row>
    <row r="12" spans="2:29" x14ac:dyDescent="0.2">
      <c r="L12" s="258" t="s">
        <v>126</v>
      </c>
      <c r="M12" s="228" t="s">
        <v>162</v>
      </c>
    </row>
    <row r="13" spans="2:29" x14ac:dyDescent="0.2">
      <c r="K13" s="187" t="s">
        <v>77</v>
      </c>
      <c r="L13" s="259">
        <v>21.896238827639397</v>
      </c>
      <c r="M13">
        <v>12.4</v>
      </c>
    </row>
    <row r="14" spans="2:29" x14ac:dyDescent="0.2">
      <c r="K14" s="187" t="s">
        <v>78</v>
      </c>
      <c r="L14" s="259">
        <v>24.674256898549814</v>
      </c>
      <c r="M14">
        <v>23.7</v>
      </c>
      <c r="O14" s="255"/>
      <c r="P14" s="256"/>
      <c r="Q14" s="256"/>
      <c r="R14" s="256"/>
      <c r="S14" s="256"/>
    </row>
    <row r="15" spans="2:29" x14ac:dyDescent="0.2">
      <c r="K15" s="187" t="s">
        <v>79</v>
      </c>
      <c r="L15" s="259">
        <v>29.985794121982924</v>
      </c>
      <c r="M15">
        <v>31.3</v>
      </c>
      <c r="O15" s="256"/>
      <c r="P15" s="256"/>
      <c r="Q15" s="256"/>
      <c r="R15" s="256"/>
      <c r="S15" s="256"/>
    </row>
    <row r="16" spans="2:29" x14ac:dyDescent="0.2">
      <c r="K16" s="187" t="s">
        <v>80</v>
      </c>
      <c r="L16" s="259">
        <v>39.063700707785642</v>
      </c>
      <c r="M16">
        <v>37.1</v>
      </c>
    </row>
    <row r="17" spans="11:13" x14ac:dyDescent="0.2">
      <c r="K17" s="187" t="s">
        <v>81</v>
      </c>
      <c r="L17" s="259">
        <v>44.704916900261473</v>
      </c>
      <c r="M17">
        <v>44.4</v>
      </c>
    </row>
    <row r="18" spans="11:13" x14ac:dyDescent="0.2">
      <c r="K18" s="187" t="s">
        <v>82</v>
      </c>
      <c r="L18" s="259">
        <v>42.493195521102493</v>
      </c>
      <c r="M18">
        <v>39.700000000000003</v>
      </c>
    </row>
    <row r="19" spans="11:13" x14ac:dyDescent="0.2">
      <c r="K19" s="187" t="s">
        <v>83</v>
      </c>
      <c r="L19" s="259">
        <v>42.517028659555329</v>
      </c>
      <c r="M19">
        <v>44.9</v>
      </c>
    </row>
    <row r="20" spans="11:13" x14ac:dyDescent="0.2">
      <c r="K20" s="187" t="s">
        <v>84</v>
      </c>
      <c r="L20" s="259">
        <v>50.125444680804051</v>
      </c>
      <c r="M20">
        <v>43.6</v>
      </c>
    </row>
    <row r="21" spans="11:13" x14ac:dyDescent="0.2">
      <c r="K21" s="187" t="s">
        <v>85</v>
      </c>
      <c r="L21" s="259">
        <v>49.981744713145851</v>
      </c>
      <c r="M21">
        <v>49.1</v>
      </c>
    </row>
    <row r="22" spans="11:13" x14ac:dyDescent="0.2">
      <c r="K22" s="187" t="s">
        <v>86</v>
      </c>
      <c r="L22" s="259">
        <v>42.047536731206719</v>
      </c>
      <c r="M22">
        <v>41.5</v>
      </c>
    </row>
    <row r="23" spans="11:13" x14ac:dyDescent="0.2">
      <c r="K23" s="187" t="s">
        <v>87</v>
      </c>
      <c r="L23" s="259">
        <v>31.381211967545642</v>
      </c>
      <c r="M23">
        <v>32.1</v>
      </c>
    </row>
    <row r="24" spans="11:13" x14ac:dyDescent="0.2">
      <c r="K24" s="187" t="s">
        <v>88</v>
      </c>
      <c r="L24" s="259">
        <v>37.986658373975111</v>
      </c>
      <c r="M24" s="226">
        <v>40.200000000000003</v>
      </c>
    </row>
  </sheetData>
  <mergeCells count="5">
    <mergeCell ref="L8:M8"/>
    <mergeCell ref="O4:U4"/>
    <mergeCell ref="W4:AC4"/>
    <mergeCell ref="O6:U6"/>
    <mergeCell ref="W6:AC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R17" sqref="R17"/>
    </sheetView>
  </sheetViews>
  <sheetFormatPr defaultColWidth="9.33203125" defaultRowHeight="12.75" x14ac:dyDescent="0.2"/>
  <cols>
    <col min="1" max="1" width="1.5" style="58" customWidth="1"/>
    <col min="2" max="2" width="32.83203125" style="58" customWidth="1"/>
    <col min="3" max="4" width="11.83203125" style="58" customWidth="1"/>
    <col min="5" max="6" width="11.5" style="58" customWidth="1"/>
    <col min="7" max="7" width="12" style="58" customWidth="1"/>
    <col min="8" max="9" width="11.5" style="58" customWidth="1"/>
    <col min="10" max="10" width="12.1640625" style="58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66" t="s">
        <v>145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8.75" customHeight="1" x14ac:dyDescent="0.2">
      <c r="A2" s="60"/>
      <c r="B2" s="61"/>
      <c r="C2" s="322" t="s">
        <v>0</v>
      </c>
      <c r="D2" s="323"/>
      <c r="E2" s="323"/>
      <c r="F2" s="323"/>
      <c r="G2" s="314" t="s">
        <v>1</v>
      </c>
      <c r="H2" s="302"/>
      <c r="I2" s="302"/>
      <c r="J2" s="302"/>
      <c r="K2" s="30"/>
    </row>
    <row r="3" spans="1:11" ht="15.75" customHeight="1" x14ac:dyDescent="0.2">
      <c r="A3" s="59"/>
      <c r="B3" s="59"/>
      <c r="C3" s="315" t="s">
        <v>167</v>
      </c>
      <c r="D3" s="316"/>
      <c r="E3" s="315" t="s">
        <v>168</v>
      </c>
      <c r="F3" s="316"/>
      <c r="G3" s="315" t="s">
        <v>167</v>
      </c>
      <c r="H3" s="316"/>
      <c r="I3" s="317" t="s">
        <v>168</v>
      </c>
      <c r="J3" s="318"/>
      <c r="K3" s="119"/>
    </row>
    <row r="4" spans="1:11" ht="15" customHeight="1" x14ac:dyDescent="0.2">
      <c r="A4" s="62"/>
      <c r="B4" s="62"/>
      <c r="C4" s="129" t="s">
        <v>16</v>
      </c>
      <c r="D4" s="131" t="s">
        <v>17</v>
      </c>
      <c r="E4" s="131" t="s">
        <v>16</v>
      </c>
      <c r="F4" s="131" t="s">
        <v>17</v>
      </c>
      <c r="G4" s="129" t="s">
        <v>16</v>
      </c>
      <c r="H4" s="131" t="s">
        <v>17</v>
      </c>
      <c r="I4" s="131" t="s">
        <v>16</v>
      </c>
      <c r="J4" s="130" t="s">
        <v>17</v>
      </c>
      <c r="K4" s="119"/>
    </row>
    <row r="5" spans="1:11" ht="26.25" customHeight="1" x14ac:dyDescent="0.2">
      <c r="B5" s="224"/>
      <c r="C5" s="224"/>
      <c r="D5" s="224"/>
      <c r="E5" s="224"/>
      <c r="F5" s="303" t="s">
        <v>182</v>
      </c>
      <c r="G5" s="303"/>
      <c r="H5" s="224"/>
      <c r="I5" s="224"/>
      <c r="J5" s="224"/>
      <c r="K5" s="118"/>
    </row>
    <row r="6" spans="1:11" ht="14.25" customHeight="1" x14ac:dyDescent="0.2">
      <c r="A6" s="179" t="s">
        <v>2</v>
      </c>
      <c r="B6" s="180"/>
      <c r="C6" s="201">
        <v>111253</v>
      </c>
      <c r="D6" s="103">
        <v>74704</v>
      </c>
      <c r="E6" s="103">
        <v>122362</v>
      </c>
      <c r="F6" s="202">
        <v>82953</v>
      </c>
      <c r="G6" s="103">
        <v>200331</v>
      </c>
      <c r="H6" s="103">
        <v>139028</v>
      </c>
      <c r="I6" s="103">
        <v>231485</v>
      </c>
      <c r="J6" s="103">
        <v>161341</v>
      </c>
      <c r="K6" s="31"/>
    </row>
    <row r="7" spans="1:11" ht="14.25" customHeight="1" x14ac:dyDescent="0.2">
      <c r="A7" s="181" t="s">
        <v>150</v>
      </c>
      <c r="B7" s="182"/>
      <c r="C7" s="170">
        <v>77793</v>
      </c>
      <c r="D7" s="104">
        <v>55460</v>
      </c>
      <c r="E7" s="104">
        <v>80993</v>
      </c>
      <c r="F7" s="203">
        <v>58152</v>
      </c>
      <c r="G7" s="104">
        <v>126219</v>
      </c>
      <c r="H7" s="184">
        <v>93628</v>
      </c>
      <c r="I7" s="184">
        <v>135122</v>
      </c>
      <c r="J7" s="104">
        <v>100407</v>
      </c>
      <c r="K7" s="23"/>
    </row>
    <row r="8" spans="1:11" ht="12.75" customHeight="1" x14ac:dyDescent="0.2">
      <c r="A8" s="181"/>
      <c r="B8" s="182" t="s">
        <v>119</v>
      </c>
      <c r="C8" s="170">
        <v>70471</v>
      </c>
      <c r="D8" s="104">
        <v>50138</v>
      </c>
      <c r="E8" s="104">
        <v>71454</v>
      </c>
      <c r="F8" s="203">
        <v>50893</v>
      </c>
      <c r="G8" s="104">
        <v>114155</v>
      </c>
      <c r="H8" s="184">
        <v>84264</v>
      </c>
      <c r="I8" s="184">
        <v>118648</v>
      </c>
      <c r="J8" s="104">
        <v>87470</v>
      </c>
      <c r="K8" s="32"/>
    </row>
    <row r="9" spans="1:11" ht="28.5" customHeight="1" x14ac:dyDescent="0.2">
      <c r="A9" s="320" t="s">
        <v>122</v>
      </c>
      <c r="B9" s="321"/>
      <c r="C9" s="204">
        <v>22563</v>
      </c>
      <c r="D9" s="185">
        <v>12833</v>
      </c>
      <c r="E9" s="185">
        <v>29896</v>
      </c>
      <c r="F9" s="205">
        <v>17260</v>
      </c>
      <c r="G9" s="186">
        <v>55254</v>
      </c>
      <c r="H9" s="186">
        <v>34037</v>
      </c>
      <c r="I9" s="186">
        <v>75125</v>
      </c>
      <c r="J9" s="186">
        <v>46175</v>
      </c>
      <c r="K9" s="32"/>
    </row>
    <row r="10" spans="1:11" ht="12.75" customHeight="1" x14ac:dyDescent="0.2">
      <c r="A10" s="182" t="s">
        <v>120</v>
      </c>
      <c r="B10" s="183"/>
      <c r="C10" s="170">
        <v>10897</v>
      </c>
      <c r="D10" s="108">
        <v>6411</v>
      </c>
      <c r="E10" s="108">
        <v>11473</v>
      </c>
      <c r="F10" s="203">
        <v>7541</v>
      </c>
      <c r="G10" s="104">
        <v>18858</v>
      </c>
      <c r="H10" s="104">
        <v>11363</v>
      </c>
      <c r="I10" s="104">
        <v>21238</v>
      </c>
      <c r="J10" s="104">
        <v>14759</v>
      </c>
      <c r="K10" s="32"/>
    </row>
    <row r="11" spans="1:11" ht="26.25" customHeight="1" x14ac:dyDescent="0.2">
      <c r="A11" s="59"/>
      <c r="B11" s="59"/>
      <c r="D11" s="225"/>
      <c r="E11" s="225"/>
      <c r="F11" s="325" t="s">
        <v>183</v>
      </c>
      <c r="G11" s="325"/>
      <c r="H11" s="225"/>
      <c r="I11" s="225"/>
      <c r="J11" s="225"/>
      <c r="K11" s="118"/>
    </row>
    <row r="12" spans="1:11" ht="14.25" customHeight="1" x14ac:dyDescent="0.2">
      <c r="A12" s="179" t="s">
        <v>2</v>
      </c>
      <c r="B12" s="180"/>
      <c r="C12" s="201">
        <v>1286087</v>
      </c>
      <c r="D12" s="103">
        <v>1082222</v>
      </c>
      <c r="E12" s="103">
        <v>1400201</v>
      </c>
      <c r="F12" s="103">
        <v>1177014</v>
      </c>
      <c r="G12" s="201">
        <v>2263758</v>
      </c>
      <c r="H12" s="103">
        <v>1901153</v>
      </c>
      <c r="I12" s="103">
        <v>2511817</v>
      </c>
      <c r="J12" s="103">
        <v>2101705</v>
      </c>
      <c r="K12" s="31"/>
    </row>
    <row r="13" spans="1:11" ht="14.25" customHeight="1" x14ac:dyDescent="0.2">
      <c r="A13" s="181" t="s">
        <v>150</v>
      </c>
      <c r="B13" s="182"/>
      <c r="C13" s="214">
        <v>950875</v>
      </c>
      <c r="D13" s="108">
        <v>816129</v>
      </c>
      <c r="E13" s="108">
        <v>1001022</v>
      </c>
      <c r="F13" s="108">
        <v>861408</v>
      </c>
      <c r="G13" s="214">
        <v>1509507</v>
      </c>
      <c r="H13" s="108">
        <v>1299954</v>
      </c>
      <c r="I13" s="108">
        <v>1591690</v>
      </c>
      <c r="J13" s="108">
        <v>1376070</v>
      </c>
      <c r="K13" s="23"/>
    </row>
    <row r="14" spans="1:11" ht="12.75" customHeight="1" x14ac:dyDescent="0.2">
      <c r="A14" s="181"/>
      <c r="B14" s="182" t="s">
        <v>119</v>
      </c>
      <c r="C14" s="214">
        <v>872785</v>
      </c>
      <c r="D14" s="108">
        <v>746531</v>
      </c>
      <c r="E14" s="108">
        <v>875108</v>
      </c>
      <c r="F14" s="108">
        <v>747970</v>
      </c>
      <c r="G14" s="214">
        <v>1378866</v>
      </c>
      <c r="H14" s="108">
        <v>1181678</v>
      </c>
      <c r="I14" s="108">
        <v>1376963</v>
      </c>
      <c r="J14" s="108">
        <v>1180445</v>
      </c>
      <c r="K14" s="23"/>
    </row>
    <row r="15" spans="1:11" ht="28.5" customHeight="1" x14ac:dyDescent="0.2">
      <c r="A15" s="320" t="s">
        <v>122</v>
      </c>
      <c r="B15" s="321"/>
      <c r="C15" s="215">
        <v>213068</v>
      </c>
      <c r="D15" s="185">
        <v>169986</v>
      </c>
      <c r="E15" s="185">
        <v>277677</v>
      </c>
      <c r="F15" s="185">
        <v>217773</v>
      </c>
      <c r="G15" s="215">
        <v>523045</v>
      </c>
      <c r="H15" s="185">
        <v>419592</v>
      </c>
      <c r="I15" s="185">
        <v>688138</v>
      </c>
      <c r="J15" s="185">
        <v>538981</v>
      </c>
      <c r="K15" s="32"/>
    </row>
    <row r="16" spans="1:11" ht="12.75" customHeight="1" x14ac:dyDescent="0.2">
      <c r="A16" s="182" t="s">
        <v>120</v>
      </c>
      <c r="B16" s="182"/>
      <c r="C16" s="214">
        <v>122144</v>
      </c>
      <c r="D16" s="108">
        <v>96107</v>
      </c>
      <c r="E16" s="108">
        <v>121502</v>
      </c>
      <c r="F16" s="108">
        <v>97833</v>
      </c>
      <c r="G16" s="214">
        <v>231206</v>
      </c>
      <c r="H16" s="108">
        <v>181607</v>
      </c>
      <c r="I16" s="108">
        <v>231989</v>
      </c>
      <c r="J16" s="108">
        <v>186654</v>
      </c>
      <c r="K16" s="32"/>
    </row>
    <row r="17" spans="1:11" ht="7.5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32"/>
    </row>
    <row r="18" spans="1:11" ht="14.25" customHeight="1" x14ac:dyDescent="0.2">
      <c r="A18" s="12" t="s">
        <v>117</v>
      </c>
      <c r="B18" s="324" t="s">
        <v>166</v>
      </c>
      <c r="C18" s="324"/>
      <c r="D18" s="324"/>
      <c r="E18" s="324"/>
      <c r="F18" s="324"/>
      <c r="G18" s="324"/>
      <c r="H18" s="324"/>
      <c r="I18" s="324"/>
      <c r="J18" s="324"/>
      <c r="K18" s="117"/>
    </row>
    <row r="19" spans="1:11" ht="12.75" customHeight="1" x14ac:dyDescent="0.2">
      <c r="A19" s="74" t="s">
        <v>9</v>
      </c>
      <c r="B19" s="319" t="s">
        <v>180</v>
      </c>
      <c r="C19" s="319"/>
      <c r="D19" s="319"/>
      <c r="E19" s="319"/>
      <c r="F19" s="319"/>
      <c r="G19" s="319"/>
      <c r="H19" s="319"/>
      <c r="I19" s="319"/>
      <c r="J19" s="319"/>
      <c r="K19" s="117"/>
    </row>
    <row r="20" spans="1:11" ht="14.25" customHeight="1" x14ac:dyDescent="0.2">
      <c r="A20" s="74"/>
      <c r="B20" s="319"/>
      <c r="C20" s="319"/>
      <c r="D20" s="319"/>
      <c r="E20" s="319"/>
      <c r="F20" s="319"/>
      <c r="G20" s="319"/>
      <c r="H20" s="319"/>
      <c r="I20" s="319"/>
      <c r="J20" s="319"/>
      <c r="K20" s="117"/>
    </row>
  </sheetData>
  <mergeCells count="12">
    <mergeCell ref="G2:J2"/>
    <mergeCell ref="G3:H3"/>
    <mergeCell ref="I3:J3"/>
    <mergeCell ref="B19:J20"/>
    <mergeCell ref="A15:B15"/>
    <mergeCell ref="C2:F2"/>
    <mergeCell ref="C3:D3"/>
    <mergeCell ref="E3:F3"/>
    <mergeCell ref="B18:J18"/>
    <mergeCell ref="F5:G5"/>
    <mergeCell ref="F11:G11"/>
    <mergeCell ref="A9:B9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O16" sqref="O16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O1" s="326" t="s">
        <v>5</v>
      </c>
      <c r="P1" s="326"/>
      <c r="Q1" s="326"/>
      <c r="S1" s="326" t="s">
        <v>5</v>
      </c>
      <c r="T1" s="326"/>
    </row>
    <row r="2" spans="1:20" x14ac:dyDescent="0.2">
      <c r="A2" s="327" t="s">
        <v>186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O2" s="25" t="s">
        <v>126</v>
      </c>
      <c r="P2" s="25"/>
      <c r="Q2" s="25" t="s">
        <v>162</v>
      </c>
      <c r="S2" s="25" t="s">
        <v>126</v>
      </c>
      <c r="T2" s="25" t="s">
        <v>162</v>
      </c>
    </row>
    <row r="3" spans="1:20" x14ac:dyDescent="0.2">
      <c r="N3" s="5" t="s">
        <v>142</v>
      </c>
      <c r="O3" s="5">
        <f>ROUND(S3/S5*100,1)</f>
        <v>30.6</v>
      </c>
      <c r="P3" s="5" t="s">
        <v>142</v>
      </c>
      <c r="Q3" s="5">
        <f>ROUND(T3/T5*100,1)</f>
        <v>30.3</v>
      </c>
      <c r="S3" s="53">
        <v>61303</v>
      </c>
      <c r="T3" s="53">
        <v>70144</v>
      </c>
    </row>
    <row r="4" spans="1:20" x14ac:dyDescent="0.2">
      <c r="N4" s="5" t="s">
        <v>17</v>
      </c>
      <c r="O4" s="5">
        <f>ROUND(S4/S5*100,1)</f>
        <v>69.400000000000006</v>
      </c>
      <c r="P4" s="5" t="s">
        <v>17</v>
      </c>
      <c r="Q4" s="5">
        <f>ROUND(T4/T5*100,1)</f>
        <v>69.7</v>
      </c>
      <c r="S4" s="53">
        <v>139028</v>
      </c>
      <c r="T4" s="53">
        <v>161341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200331</v>
      </c>
      <c r="T5" s="15">
        <f>SUM(T3:T4)</f>
        <v>231485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4">
    <mergeCell ref="O1:Q1"/>
    <mergeCell ref="S1:T1"/>
    <mergeCell ref="A1:L1"/>
    <mergeCell ref="A2:L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U10" sqref="U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69" t="s">
        <v>146</v>
      </c>
      <c r="B1" s="73"/>
      <c r="C1" s="69"/>
      <c r="D1" s="69"/>
      <c r="E1" s="69"/>
      <c r="F1" s="69"/>
      <c r="G1" s="69"/>
      <c r="H1" s="69"/>
      <c r="I1" s="69"/>
      <c r="J1" s="82"/>
    </row>
    <row r="2" spans="1:12" ht="18.75" customHeight="1" x14ac:dyDescent="0.2">
      <c r="A2" s="2"/>
      <c r="B2" s="2"/>
      <c r="C2" s="81"/>
      <c r="D2" s="328" t="s">
        <v>0</v>
      </c>
      <c r="E2" s="329"/>
      <c r="F2" s="329"/>
      <c r="G2" s="330" t="s">
        <v>1</v>
      </c>
      <c r="H2" s="329"/>
      <c r="I2" s="329"/>
      <c r="J2" s="331" t="s">
        <v>188</v>
      </c>
      <c r="K2" s="2"/>
      <c r="L2" s="2"/>
    </row>
    <row r="3" spans="1:12" ht="42" customHeight="1" x14ac:dyDescent="0.2">
      <c r="A3" s="19"/>
      <c r="B3" s="19"/>
      <c r="C3" s="20"/>
      <c r="D3" s="96" t="s">
        <v>158</v>
      </c>
      <c r="E3" s="100" t="s">
        <v>187</v>
      </c>
      <c r="F3" s="99" t="s">
        <v>189</v>
      </c>
      <c r="G3" s="188" t="s">
        <v>158</v>
      </c>
      <c r="H3" s="100" t="s">
        <v>187</v>
      </c>
      <c r="I3" s="99" t="s">
        <v>189</v>
      </c>
      <c r="J3" s="332"/>
      <c r="K3" s="2"/>
      <c r="L3" s="2"/>
    </row>
    <row r="4" spans="1:12" ht="24.75" customHeight="1" x14ac:dyDescent="0.2">
      <c r="A4" s="33" t="s">
        <v>2</v>
      </c>
      <c r="B4" s="25"/>
      <c r="C4" s="26"/>
      <c r="D4" s="103">
        <v>111253</v>
      </c>
      <c r="E4" s="103">
        <v>122362</v>
      </c>
      <c r="F4" s="114">
        <v>109.98534870969772</v>
      </c>
      <c r="G4" s="103">
        <v>200331</v>
      </c>
      <c r="H4" s="103">
        <v>231485</v>
      </c>
      <c r="I4" s="101">
        <v>115.5512626602972</v>
      </c>
      <c r="J4" s="106">
        <v>100</v>
      </c>
    </row>
    <row r="5" spans="1:12" ht="19.5" customHeight="1" x14ac:dyDescent="0.2">
      <c r="B5" s="25" t="s">
        <v>18</v>
      </c>
      <c r="C5" s="26"/>
      <c r="D5" s="105">
        <v>36549</v>
      </c>
      <c r="E5" s="105">
        <v>39409</v>
      </c>
      <c r="F5" s="115">
        <v>107.82511149415852</v>
      </c>
      <c r="G5" s="105">
        <v>61303</v>
      </c>
      <c r="H5" s="105">
        <v>70144</v>
      </c>
      <c r="I5" s="102">
        <v>114.42180643687911</v>
      </c>
      <c r="J5" s="107">
        <v>30.301747413439315</v>
      </c>
    </row>
    <row r="6" spans="1:12" ht="17.25" customHeight="1" x14ac:dyDescent="0.2">
      <c r="B6" s="25" t="s">
        <v>19</v>
      </c>
      <c r="C6" s="26"/>
      <c r="D6" s="105">
        <v>74704</v>
      </c>
      <c r="E6" s="105">
        <v>82953</v>
      </c>
      <c r="F6" s="115">
        <v>111.04224673377597</v>
      </c>
      <c r="G6" s="105">
        <v>139028</v>
      </c>
      <c r="H6" s="105">
        <v>161341</v>
      </c>
      <c r="I6" s="102">
        <v>116.04928503610783</v>
      </c>
      <c r="J6" s="107">
        <v>69.698252586560685</v>
      </c>
      <c r="K6" s="55"/>
      <c r="L6" s="55"/>
    </row>
    <row r="7" spans="1:12" ht="15" customHeight="1" x14ac:dyDescent="0.2">
      <c r="B7" s="25"/>
      <c r="C7" s="26" t="s">
        <v>20</v>
      </c>
      <c r="D7" s="108">
        <v>6696</v>
      </c>
      <c r="E7" s="108">
        <v>6613</v>
      </c>
      <c r="F7" s="115">
        <v>98.76045400238948</v>
      </c>
      <c r="G7" s="108">
        <v>10469</v>
      </c>
      <c r="H7" s="108">
        <v>10626</v>
      </c>
      <c r="I7" s="102">
        <v>101.49966567962556</v>
      </c>
      <c r="J7" s="107">
        <v>4.5903622264941575</v>
      </c>
    </row>
    <row r="8" spans="1:12" ht="15" customHeight="1" x14ac:dyDescent="0.2">
      <c r="B8" s="25"/>
      <c r="C8" s="26" t="s">
        <v>21</v>
      </c>
      <c r="D8" s="108">
        <v>348</v>
      </c>
      <c r="E8" s="108">
        <v>659</v>
      </c>
      <c r="F8" s="115">
        <v>189.36781609195404</v>
      </c>
      <c r="G8" s="108">
        <v>801</v>
      </c>
      <c r="H8" s="108">
        <v>1539</v>
      </c>
      <c r="I8" s="102">
        <v>192.13483146067415</v>
      </c>
      <c r="J8" s="107">
        <v>0.6648378944640041</v>
      </c>
    </row>
    <row r="9" spans="1:12" ht="15" customHeight="1" x14ac:dyDescent="0.2">
      <c r="B9" s="25"/>
      <c r="C9" s="26" t="s">
        <v>22</v>
      </c>
      <c r="D9" s="108">
        <v>8234</v>
      </c>
      <c r="E9" s="108">
        <v>10064</v>
      </c>
      <c r="F9" s="115">
        <v>122.22492105902356</v>
      </c>
      <c r="G9" s="108">
        <v>13109</v>
      </c>
      <c r="H9" s="108">
        <v>16855</v>
      </c>
      <c r="I9" s="102">
        <v>128.57578762682127</v>
      </c>
      <c r="J9" s="107">
        <v>7.2812493250102595</v>
      </c>
    </row>
    <row r="10" spans="1:12" ht="15" customHeight="1" x14ac:dyDescent="0.2">
      <c r="B10" s="25"/>
      <c r="C10" s="26" t="s">
        <v>23</v>
      </c>
      <c r="D10" s="108">
        <v>1435</v>
      </c>
      <c r="E10" s="108">
        <v>1370</v>
      </c>
      <c r="F10" s="115">
        <v>95.470383275261327</v>
      </c>
      <c r="G10" s="108">
        <v>2480</v>
      </c>
      <c r="H10" s="108">
        <v>2550</v>
      </c>
      <c r="I10" s="102">
        <v>102.8225806451613</v>
      </c>
      <c r="J10" s="107">
        <v>1.1015832559345098</v>
      </c>
    </row>
    <row r="11" spans="1:12" ht="15" customHeight="1" x14ac:dyDescent="0.2">
      <c r="B11" s="25"/>
      <c r="C11" s="26" t="s">
        <v>48</v>
      </c>
      <c r="D11" s="108">
        <v>698</v>
      </c>
      <c r="E11" s="108">
        <v>679</v>
      </c>
      <c r="F11" s="115">
        <v>97.277936962750715</v>
      </c>
      <c r="G11" s="108">
        <v>1352</v>
      </c>
      <c r="H11" s="108">
        <v>1588</v>
      </c>
      <c r="I11" s="102">
        <v>117.45562130177514</v>
      </c>
      <c r="J11" s="107">
        <v>0.68600557271529472</v>
      </c>
    </row>
    <row r="12" spans="1:12" ht="15" customHeight="1" x14ac:dyDescent="0.2">
      <c r="B12" s="25"/>
      <c r="C12" s="26" t="s">
        <v>24</v>
      </c>
      <c r="D12" s="108">
        <v>598</v>
      </c>
      <c r="E12" s="108">
        <v>643</v>
      </c>
      <c r="F12" s="115">
        <v>107.52508361204013</v>
      </c>
      <c r="G12" s="108">
        <v>1008</v>
      </c>
      <c r="H12" s="108">
        <v>1166</v>
      </c>
      <c r="I12" s="102">
        <v>115.67460317460319</v>
      </c>
      <c r="J12" s="107">
        <v>0.50370434369397588</v>
      </c>
    </row>
    <row r="13" spans="1:12" ht="15" customHeight="1" x14ac:dyDescent="0.2">
      <c r="B13" s="25"/>
      <c r="C13" s="26" t="s">
        <v>25</v>
      </c>
      <c r="D13" s="108">
        <v>196</v>
      </c>
      <c r="E13" s="108">
        <v>229</v>
      </c>
      <c r="F13" s="115">
        <v>116.83673469387755</v>
      </c>
      <c r="G13" s="108">
        <v>526</v>
      </c>
      <c r="H13" s="108">
        <v>621</v>
      </c>
      <c r="I13" s="102">
        <v>118.06083650190114</v>
      </c>
      <c r="J13" s="107">
        <v>0.26826792232758062</v>
      </c>
    </row>
    <row r="14" spans="1:12" ht="15" customHeight="1" x14ac:dyDescent="0.2">
      <c r="B14" s="25"/>
      <c r="C14" s="26" t="s">
        <v>26</v>
      </c>
      <c r="D14" s="108">
        <v>1185</v>
      </c>
      <c r="E14" s="108">
        <v>1427</v>
      </c>
      <c r="F14" s="115">
        <v>120.42194092827003</v>
      </c>
      <c r="G14" s="108">
        <v>2989</v>
      </c>
      <c r="H14" s="108">
        <v>3840</v>
      </c>
      <c r="I14" s="102">
        <v>128.47106055536969</v>
      </c>
      <c r="J14" s="107">
        <v>1.6588547854072617</v>
      </c>
    </row>
    <row r="15" spans="1:12" ht="15" customHeight="1" x14ac:dyDescent="0.2">
      <c r="B15" s="25"/>
      <c r="C15" s="26" t="s">
        <v>53</v>
      </c>
      <c r="D15" s="108">
        <v>881</v>
      </c>
      <c r="E15" s="108">
        <v>843</v>
      </c>
      <c r="F15" s="115">
        <v>95.686719636776388</v>
      </c>
      <c r="G15" s="108">
        <v>1255</v>
      </c>
      <c r="H15" s="108">
        <v>1423</v>
      </c>
      <c r="I15" s="102">
        <v>113.38645418326693</v>
      </c>
      <c r="J15" s="107">
        <v>0.61472665615482647</v>
      </c>
    </row>
    <row r="16" spans="1:12" ht="15" customHeight="1" x14ac:dyDescent="0.2">
      <c r="B16" s="25"/>
      <c r="C16" s="26" t="s">
        <v>54</v>
      </c>
      <c r="D16" s="108">
        <v>172</v>
      </c>
      <c r="E16" s="108">
        <v>192</v>
      </c>
      <c r="F16" s="115">
        <v>111.62790697674419</v>
      </c>
      <c r="G16" s="108">
        <v>478</v>
      </c>
      <c r="H16" s="108">
        <v>576</v>
      </c>
      <c r="I16" s="102">
        <v>120.50209205020921</v>
      </c>
      <c r="J16" s="107">
        <v>0.2488282178110893</v>
      </c>
    </row>
    <row r="17" spans="1:10" ht="15" customHeight="1" x14ac:dyDescent="0.2">
      <c r="B17" s="25"/>
      <c r="C17" s="26" t="s">
        <v>27</v>
      </c>
      <c r="D17" s="108">
        <v>8563</v>
      </c>
      <c r="E17" s="108">
        <v>8224</v>
      </c>
      <c r="F17" s="115">
        <v>96.041107088637162</v>
      </c>
      <c r="G17" s="108">
        <v>16529</v>
      </c>
      <c r="H17" s="108">
        <v>15667</v>
      </c>
      <c r="I17" s="102">
        <v>94.784923467844393</v>
      </c>
      <c r="J17" s="107">
        <v>6.7680411257748885</v>
      </c>
    </row>
    <row r="18" spans="1:10" ht="15" customHeight="1" x14ac:dyDescent="0.2">
      <c r="B18" s="25"/>
      <c r="C18" s="26" t="s">
        <v>28</v>
      </c>
      <c r="D18" s="108">
        <v>1847</v>
      </c>
      <c r="E18" s="108">
        <v>2715</v>
      </c>
      <c r="F18" s="115">
        <v>146.99512723335138</v>
      </c>
      <c r="G18" s="108">
        <v>3121</v>
      </c>
      <c r="H18" s="108">
        <v>4041</v>
      </c>
      <c r="I18" s="102">
        <v>129.47773149631527</v>
      </c>
      <c r="J18" s="107">
        <v>1.7456854655809231</v>
      </c>
    </row>
    <row r="19" spans="1:10" ht="15" customHeight="1" x14ac:dyDescent="0.2">
      <c r="B19" s="25"/>
      <c r="C19" s="26" t="s">
        <v>29</v>
      </c>
      <c r="D19" s="108">
        <v>857</v>
      </c>
      <c r="E19" s="108">
        <v>1144</v>
      </c>
      <c r="F19" s="115">
        <v>133.48891481913651</v>
      </c>
      <c r="G19" s="108">
        <v>1532</v>
      </c>
      <c r="H19" s="108">
        <v>2489</v>
      </c>
      <c r="I19" s="102">
        <v>162.46736292428199</v>
      </c>
      <c r="J19" s="107">
        <v>1.0752316564788216</v>
      </c>
    </row>
    <row r="20" spans="1:10" ht="15" customHeight="1" x14ac:dyDescent="0.2">
      <c r="B20" s="25"/>
      <c r="C20" s="26" t="s">
        <v>30</v>
      </c>
      <c r="D20" s="108">
        <v>708</v>
      </c>
      <c r="E20" s="108">
        <v>678</v>
      </c>
      <c r="F20" s="115">
        <v>95.762711864406782</v>
      </c>
      <c r="G20" s="108">
        <v>1942</v>
      </c>
      <c r="H20" s="108">
        <v>1872</v>
      </c>
      <c r="I20" s="102">
        <v>96.395468589083421</v>
      </c>
      <c r="J20" s="107">
        <v>0.80869170788604017</v>
      </c>
    </row>
    <row r="21" spans="1:10" ht="15" customHeight="1" x14ac:dyDescent="0.2">
      <c r="B21" s="25"/>
      <c r="C21" s="26" t="s">
        <v>31</v>
      </c>
      <c r="D21" s="108">
        <v>214</v>
      </c>
      <c r="E21" s="108">
        <v>183</v>
      </c>
      <c r="F21" s="115">
        <v>85.514018691588788</v>
      </c>
      <c r="G21" s="108">
        <v>614</v>
      </c>
      <c r="H21" s="108">
        <v>513</v>
      </c>
      <c r="I21" s="102">
        <v>83.55048859934854</v>
      </c>
      <c r="J21" s="107">
        <v>0.22161263148800137</v>
      </c>
    </row>
    <row r="22" spans="1:10" ht="15" customHeight="1" x14ac:dyDescent="0.2">
      <c r="B22" s="25"/>
      <c r="C22" s="26" t="s">
        <v>32</v>
      </c>
      <c r="D22" s="108">
        <v>4038</v>
      </c>
      <c r="E22" s="108">
        <v>4855</v>
      </c>
      <c r="F22" s="115">
        <v>120.23278850916294</v>
      </c>
      <c r="G22" s="108">
        <v>8546</v>
      </c>
      <c r="H22" s="108">
        <v>10738</v>
      </c>
      <c r="I22" s="102">
        <v>125.64942663234262</v>
      </c>
      <c r="J22" s="107">
        <v>4.6387454910685353</v>
      </c>
    </row>
    <row r="23" spans="1:10" ht="15" customHeight="1" x14ac:dyDescent="0.2">
      <c r="B23" s="25"/>
      <c r="C23" s="26" t="s">
        <v>33</v>
      </c>
      <c r="D23" s="108">
        <v>607</v>
      </c>
      <c r="E23" s="108">
        <v>730</v>
      </c>
      <c r="F23" s="115">
        <v>120.26359143327842</v>
      </c>
      <c r="G23" s="108">
        <v>1218</v>
      </c>
      <c r="H23" s="108">
        <v>1544</v>
      </c>
      <c r="I23" s="102">
        <v>126.76518883415436</v>
      </c>
      <c r="J23" s="107">
        <v>0.66699786163250319</v>
      </c>
    </row>
    <row r="24" spans="1:10" ht="15" customHeight="1" x14ac:dyDescent="0.2">
      <c r="B24" s="25"/>
      <c r="C24" s="26" t="s">
        <v>55</v>
      </c>
      <c r="D24" s="108">
        <v>251</v>
      </c>
      <c r="E24" s="108">
        <v>229</v>
      </c>
      <c r="F24" s="115">
        <v>91.235059760956176</v>
      </c>
      <c r="G24" s="108">
        <v>755</v>
      </c>
      <c r="H24" s="108">
        <v>624</v>
      </c>
      <c r="I24" s="102">
        <v>82.649006622516552</v>
      </c>
      <c r="J24" s="107">
        <v>0.26956390262868007</v>
      </c>
    </row>
    <row r="25" spans="1:10" ht="15" customHeight="1" x14ac:dyDescent="0.2">
      <c r="B25" s="25"/>
      <c r="C25" s="26" t="s">
        <v>34</v>
      </c>
      <c r="D25" s="108">
        <v>666</v>
      </c>
      <c r="E25" s="108">
        <v>851</v>
      </c>
      <c r="F25" s="115">
        <v>127.77777777777777</v>
      </c>
      <c r="G25" s="108">
        <v>1686</v>
      </c>
      <c r="H25" s="108">
        <v>2097</v>
      </c>
      <c r="I25" s="102">
        <v>124.37722419928825</v>
      </c>
      <c r="J25" s="107">
        <v>0.90589023046849693</v>
      </c>
    </row>
    <row r="26" spans="1:10" ht="15" customHeight="1" x14ac:dyDescent="0.2">
      <c r="B26" s="25"/>
      <c r="C26" s="26" t="s">
        <v>35</v>
      </c>
      <c r="D26" s="109">
        <v>557</v>
      </c>
      <c r="E26" s="109">
        <v>506</v>
      </c>
      <c r="F26" s="115">
        <v>90.843806104129271</v>
      </c>
      <c r="G26" s="108">
        <v>1372</v>
      </c>
      <c r="H26" s="108">
        <v>1373</v>
      </c>
      <c r="I26" s="102">
        <v>100.0728862973761</v>
      </c>
      <c r="J26" s="107">
        <v>0.59312698446983603</v>
      </c>
    </row>
    <row r="27" spans="1:10" ht="15" customHeight="1" x14ac:dyDescent="0.2">
      <c r="B27" s="25"/>
      <c r="C27" s="26" t="s">
        <v>36</v>
      </c>
      <c r="D27" s="108">
        <v>521</v>
      </c>
      <c r="E27" s="108">
        <v>839</v>
      </c>
      <c r="F27" s="115">
        <v>161.03646833013437</v>
      </c>
      <c r="G27" s="108">
        <v>929</v>
      </c>
      <c r="H27" s="108">
        <v>1554</v>
      </c>
      <c r="I27" s="102">
        <v>167.27664155005382</v>
      </c>
      <c r="J27" s="107">
        <v>0.67131779596950125</v>
      </c>
    </row>
    <row r="28" spans="1:10" ht="15" customHeight="1" x14ac:dyDescent="0.2">
      <c r="B28" s="25"/>
      <c r="C28" s="26" t="s">
        <v>37</v>
      </c>
      <c r="D28" s="108">
        <v>6377</v>
      </c>
      <c r="E28" s="108">
        <v>7050</v>
      </c>
      <c r="F28" s="115">
        <v>110.55355182687785</v>
      </c>
      <c r="G28" s="108">
        <v>9219</v>
      </c>
      <c r="H28" s="108">
        <v>10236</v>
      </c>
      <c r="I28" s="102">
        <v>111.03156524568824</v>
      </c>
      <c r="J28" s="107">
        <v>4.4218847873512326</v>
      </c>
    </row>
    <row r="29" spans="1:10" ht="15" customHeight="1" x14ac:dyDescent="0.2">
      <c r="B29" s="25"/>
      <c r="C29" s="26" t="s">
        <v>49</v>
      </c>
      <c r="D29" s="108">
        <v>3504</v>
      </c>
      <c r="E29" s="108">
        <v>3978</v>
      </c>
      <c r="F29" s="115">
        <v>113.52739726027397</v>
      </c>
      <c r="G29" s="108">
        <v>6180</v>
      </c>
      <c r="H29" s="108">
        <v>7395</v>
      </c>
      <c r="I29" s="102">
        <v>119.66019417475728</v>
      </c>
      <c r="J29" s="107">
        <v>3.1945914422100783</v>
      </c>
    </row>
    <row r="30" spans="1:10" ht="15" customHeight="1" x14ac:dyDescent="0.2">
      <c r="A30" s="2"/>
      <c r="B30" s="25"/>
      <c r="C30" s="26" t="s">
        <v>38</v>
      </c>
      <c r="D30" s="108">
        <v>682</v>
      </c>
      <c r="E30" s="108">
        <v>782</v>
      </c>
      <c r="F30" s="115">
        <v>114.66275659824048</v>
      </c>
      <c r="G30" s="109">
        <v>1886</v>
      </c>
      <c r="H30" s="109">
        <v>2020</v>
      </c>
      <c r="I30" s="102">
        <v>107.10498409331919</v>
      </c>
      <c r="J30" s="107">
        <v>0.87262673607361174</v>
      </c>
    </row>
    <row r="31" spans="1:10" ht="15" customHeight="1" x14ac:dyDescent="0.2">
      <c r="A31" s="2"/>
      <c r="B31" s="34"/>
      <c r="C31" s="26" t="s">
        <v>39</v>
      </c>
      <c r="D31" s="108">
        <v>463</v>
      </c>
      <c r="E31" s="108">
        <v>513</v>
      </c>
      <c r="F31" s="115">
        <v>110.79913606911447</v>
      </c>
      <c r="G31" s="108">
        <v>1110</v>
      </c>
      <c r="H31" s="108">
        <v>1555</v>
      </c>
      <c r="I31" s="102">
        <v>140.09009009009009</v>
      </c>
      <c r="J31" s="107">
        <v>0.67174978940320107</v>
      </c>
    </row>
    <row r="32" spans="1:10" ht="15" customHeight="1" x14ac:dyDescent="0.2">
      <c r="B32" s="34"/>
      <c r="C32" s="26" t="s">
        <v>40</v>
      </c>
      <c r="D32" s="108">
        <v>1561</v>
      </c>
      <c r="E32" s="108">
        <v>1807</v>
      </c>
      <c r="F32" s="115">
        <v>115.75912876361308</v>
      </c>
      <c r="G32" s="108">
        <v>3560</v>
      </c>
      <c r="H32" s="108">
        <v>4111</v>
      </c>
      <c r="I32" s="102">
        <v>115.47752808988764</v>
      </c>
      <c r="J32" s="107">
        <v>1.7759250059399097</v>
      </c>
    </row>
    <row r="33" spans="1:10" ht="15" customHeight="1" x14ac:dyDescent="0.2">
      <c r="B33" s="25"/>
      <c r="C33" s="26" t="s">
        <v>41</v>
      </c>
      <c r="D33" s="108">
        <v>720</v>
      </c>
      <c r="E33" s="108">
        <v>594</v>
      </c>
      <c r="F33" s="115">
        <v>82.5</v>
      </c>
      <c r="G33" s="108">
        <v>1591</v>
      </c>
      <c r="H33" s="108">
        <v>1314</v>
      </c>
      <c r="I33" s="102">
        <v>82.589566310496537</v>
      </c>
      <c r="J33" s="107">
        <v>0.56763937188154745</v>
      </c>
    </row>
    <row r="34" spans="1:10" ht="15" customHeight="1" x14ac:dyDescent="0.2">
      <c r="B34" s="25"/>
      <c r="C34" s="26" t="s">
        <v>50</v>
      </c>
      <c r="D34" s="108">
        <v>2695</v>
      </c>
      <c r="E34" s="108">
        <v>2742</v>
      </c>
      <c r="F34" s="115">
        <v>101.74397031539888</v>
      </c>
      <c r="G34" s="108">
        <v>7735</v>
      </c>
      <c r="H34" s="108">
        <v>8305</v>
      </c>
      <c r="I34" s="102">
        <v>107.36910148674855</v>
      </c>
      <c r="J34" s="107">
        <v>3.5877054668769031</v>
      </c>
    </row>
    <row r="35" spans="1:10" ht="15" customHeight="1" x14ac:dyDescent="0.2">
      <c r="B35" s="25"/>
      <c r="C35" s="26" t="s">
        <v>59</v>
      </c>
      <c r="D35" s="108">
        <v>210</v>
      </c>
      <c r="E35" s="108">
        <v>216</v>
      </c>
      <c r="F35" s="115">
        <v>102.85714285714285</v>
      </c>
      <c r="G35" s="108">
        <v>541</v>
      </c>
      <c r="H35" s="108">
        <v>519</v>
      </c>
      <c r="I35" s="102">
        <v>95.93345656192237</v>
      </c>
      <c r="J35" s="107">
        <v>0.22420459209020024</v>
      </c>
    </row>
    <row r="36" spans="1:10" ht="15" customHeight="1" x14ac:dyDescent="0.2">
      <c r="B36" s="25"/>
      <c r="C36" s="26" t="s">
        <v>42</v>
      </c>
      <c r="D36" s="108">
        <v>1233</v>
      </c>
      <c r="E36" s="108">
        <v>1312</v>
      </c>
      <c r="F36" s="115">
        <v>106.40713706407136</v>
      </c>
      <c r="G36" s="108">
        <v>2964</v>
      </c>
      <c r="H36" s="108">
        <v>2901</v>
      </c>
      <c r="I36" s="102">
        <v>97.874493927125499</v>
      </c>
      <c r="J36" s="107">
        <v>1.2532129511631422</v>
      </c>
    </row>
    <row r="37" spans="1:10" ht="18.75" customHeight="1" x14ac:dyDescent="0.2">
      <c r="B37" s="25"/>
      <c r="C37" s="26" t="s">
        <v>43</v>
      </c>
      <c r="D37" s="108">
        <v>673</v>
      </c>
      <c r="E37" s="108">
        <v>825</v>
      </c>
      <c r="F37" s="115">
        <v>122.58543833580981</v>
      </c>
      <c r="G37" s="109">
        <v>2054</v>
      </c>
      <c r="H37" s="109">
        <v>2709</v>
      </c>
      <c r="I37" s="102">
        <v>131.88899707887049</v>
      </c>
      <c r="J37" s="107">
        <v>1.1702702118927792</v>
      </c>
    </row>
    <row r="38" spans="1:10" ht="15" customHeight="1" x14ac:dyDescent="0.2">
      <c r="B38" s="25"/>
      <c r="C38" s="26" t="s">
        <v>44</v>
      </c>
      <c r="D38" s="108">
        <v>930</v>
      </c>
      <c r="E38" s="108">
        <v>1074</v>
      </c>
      <c r="F38" s="115">
        <v>115.48387096774194</v>
      </c>
      <c r="G38" s="109">
        <v>1457</v>
      </c>
      <c r="H38" s="109">
        <v>1826</v>
      </c>
      <c r="I38" s="102">
        <v>125.32601235415237</v>
      </c>
      <c r="J38" s="107">
        <v>0.788820009935849</v>
      </c>
    </row>
    <row r="39" spans="1:10" ht="15" customHeight="1" x14ac:dyDescent="0.2">
      <c r="B39" s="25"/>
      <c r="C39" s="26" t="s">
        <v>56</v>
      </c>
      <c r="D39" s="108">
        <v>248</v>
      </c>
      <c r="E39" s="108">
        <v>255</v>
      </c>
      <c r="F39" s="115">
        <v>102.8225806451613</v>
      </c>
      <c r="G39" s="109">
        <v>817</v>
      </c>
      <c r="H39" s="109">
        <v>808</v>
      </c>
      <c r="I39" s="102">
        <v>98.8984088127295</v>
      </c>
      <c r="J39" s="107">
        <v>0.3490506944294447</v>
      </c>
    </row>
    <row r="40" spans="1:10" ht="15" customHeight="1" x14ac:dyDescent="0.2">
      <c r="B40" s="25"/>
      <c r="C40" s="26" t="s">
        <v>57</v>
      </c>
      <c r="D40" s="108">
        <v>1156</v>
      </c>
      <c r="E40" s="108">
        <v>1808</v>
      </c>
      <c r="F40" s="115">
        <v>156.40138408304497</v>
      </c>
      <c r="G40" s="109">
        <v>1650</v>
      </c>
      <c r="H40" s="109">
        <v>4734</v>
      </c>
      <c r="I40" s="102">
        <v>286.90909090909093</v>
      </c>
      <c r="J40" s="107">
        <v>2.0450569151348899</v>
      </c>
    </row>
    <row r="41" spans="1:10" ht="15" customHeight="1" x14ac:dyDescent="0.2">
      <c r="B41" s="25"/>
      <c r="C41" s="26" t="s">
        <v>58</v>
      </c>
      <c r="D41" s="108">
        <v>3815</v>
      </c>
      <c r="E41" s="108">
        <v>4023</v>
      </c>
      <c r="F41" s="115">
        <v>105.4521625163827</v>
      </c>
      <c r="G41" s="109">
        <v>4482</v>
      </c>
      <c r="H41" s="109">
        <v>4982</v>
      </c>
      <c r="I41" s="102">
        <v>111.1557340473003</v>
      </c>
      <c r="J41" s="107">
        <v>2.152191286692442</v>
      </c>
    </row>
    <row r="42" spans="1:10" ht="15" customHeight="1" x14ac:dyDescent="0.2">
      <c r="B42" s="25"/>
      <c r="C42" s="26" t="s">
        <v>45</v>
      </c>
      <c r="D42" s="108">
        <v>410</v>
      </c>
      <c r="E42" s="108">
        <v>449</v>
      </c>
      <c r="F42" s="115">
        <v>109.51219512195122</v>
      </c>
      <c r="G42" s="109">
        <v>1183</v>
      </c>
      <c r="H42" s="109">
        <v>1634</v>
      </c>
      <c r="I42" s="102">
        <v>138.12341504649197</v>
      </c>
      <c r="J42" s="107">
        <v>0.70587727066548589</v>
      </c>
    </row>
    <row r="43" spans="1:10" ht="15" customHeight="1" x14ac:dyDescent="0.2">
      <c r="B43" s="25"/>
      <c r="C43" s="26" t="s">
        <v>46</v>
      </c>
      <c r="D43" s="108">
        <v>3059</v>
      </c>
      <c r="E43" s="108">
        <v>3027</v>
      </c>
      <c r="F43" s="115">
        <v>98.953906505393917</v>
      </c>
      <c r="G43" s="109">
        <v>7416</v>
      </c>
      <c r="H43" s="109">
        <v>7749</v>
      </c>
      <c r="I43" s="102">
        <v>104.49029126213591</v>
      </c>
      <c r="J43" s="107">
        <v>3.3475171177398102</v>
      </c>
    </row>
    <row r="44" spans="1:10" ht="15" customHeight="1" x14ac:dyDescent="0.2">
      <c r="A44" s="2"/>
      <c r="B44" s="25"/>
      <c r="C44" s="26" t="s">
        <v>47</v>
      </c>
      <c r="D44" s="108">
        <v>7696</v>
      </c>
      <c r="E44" s="108">
        <v>8825</v>
      </c>
      <c r="F44" s="115">
        <v>114.66995841995842</v>
      </c>
      <c r="G44" s="108">
        <v>12472</v>
      </c>
      <c r="H44" s="108">
        <v>15247</v>
      </c>
      <c r="I44" s="102">
        <v>122.24983964079539</v>
      </c>
      <c r="J44" s="107">
        <v>6.5866038836209686</v>
      </c>
    </row>
    <row r="45" spans="1:10" x14ac:dyDescent="0.2">
      <c r="J45" s="55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A11" sqref="AA11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3" t="s">
        <v>147</v>
      </c>
      <c r="B1" s="71"/>
      <c r="C1" s="71"/>
      <c r="D1" s="71"/>
      <c r="E1" s="71"/>
      <c r="F1" s="71"/>
      <c r="G1" s="71"/>
      <c r="H1" s="71"/>
      <c r="I1" s="71"/>
    </row>
    <row r="2" spans="1:18" ht="18.75" customHeight="1" x14ac:dyDescent="0.2">
      <c r="A2" s="29"/>
      <c r="B2" s="29"/>
      <c r="C2" s="83"/>
      <c r="D2" s="333" t="s">
        <v>0</v>
      </c>
      <c r="E2" s="334"/>
      <c r="F2" s="334"/>
      <c r="G2" s="335" t="s">
        <v>1</v>
      </c>
      <c r="H2" s="334"/>
      <c r="I2" s="334"/>
      <c r="J2" s="2"/>
    </row>
    <row r="3" spans="1:18" ht="44.25" customHeight="1" x14ac:dyDescent="0.2">
      <c r="A3" s="19"/>
      <c r="B3" s="19"/>
      <c r="C3" s="20"/>
      <c r="D3" s="97" t="s">
        <v>190</v>
      </c>
      <c r="E3" s="95" t="s">
        <v>191</v>
      </c>
      <c r="F3" s="98" t="s">
        <v>192</v>
      </c>
      <c r="G3" s="97" t="s">
        <v>190</v>
      </c>
      <c r="H3" s="116" t="s">
        <v>191</v>
      </c>
      <c r="I3" s="94" t="s">
        <v>192</v>
      </c>
      <c r="J3" s="2"/>
    </row>
    <row r="4" spans="1:18" ht="24.75" customHeight="1" x14ac:dyDescent="0.2">
      <c r="A4" s="33" t="s">
        <v>2</v>
      </c>
      <c r="B4" s="25"/>
      <c r="C4" s="26"/>
      <c r="D4" s="103">
        <v>1286087</v>
      </c>
      <c r="E4" s="103">
        <v>1400201</v>
      </c>
      <c r="F4" s="112">
        <v>108.87296116048137</v>
      </c>
      <c r="G4" s="103">
        <v>2263758</v>
      </c>
      <c r="H4" s="103">
        <v>2511817</v>
      </c>
      <c r="I4" s="110">
        <v>110.95784089995486</v>
      </c>
      <c r="K4" s="49"/>
      <c r="L4" s="49" t="s">
        <v>60</v>
      </c>
      <c r="M4" s="49" t="s">
        <v>61</v>
      </c>
      <c r="N4" s="49"/>
      <c r="O4" s="49"/>
      <c r="P4" s="49" t="s">
        <v>60</v>
      </c>
      <c r="Q4" s="49" t="s">
        <v>61</v>
      </c>
      <c r="R4" s="49"/>
    </row>
    <row r="5" spans="1:18" ht="19.5" customHeight="1" x14ac:dyDescent="0.2">
      <c r="B5" s="25" t="s">
        <v>18</v>
      </c>
      <c r="C5" s="26"/>
      <c r="D5" s="104">
        <v>203865</v>
      </c>
      <c r="E5" s="104">
        <v>223187</v>
      </c>
      <c r="F5" s="113">
        <v>109.4778407279327</v>
      </c>
      <c r="G5" s="104">
        <v>362605</v>
      </c>
      <c r="H5" s="104">
        <v>410112</v>
      </c>
      <c r="I5" s="111">
        <v>113.10158436866561</v>
      </c>
      <c r="K5" s="50" t="s">
        <v>42</v>
      </c>
      <c r="L5" s="51">
        <f>SUM(L6:L18)</f>
        <v>0</v>
      </c>
      <c r="M5" s="51">
        <f>SUM(M6:M18)</f>
        <v>0</v>
      </c>
      <c r="N5" s="49"/>
      <c r="O5" s="50" t="s">
        <v>47</v>
      </c>
      <c r="P5" s="51">
        <f>SUM(P6:P30)</f>
        <v>0</v>
      </c>
      <c r="Q5" s="51">
        <f>SUM(Q6:Q30)</f>
        <v>0</v>
      </c>
      <c r="R5" s="49"/>
    </row>
    <row r="6" spans="1:18" ht="17.25" customHeight="1" x14ac:dyDescent="0.2">
      <c r="B6" s="25" t="s">
        <v>19</v>
      </c>
      <c r="C6" s="26"/>
      <c r="D6" s="104">
        <v>1082222</v>
      </c>
      <c r="E6" s="104">
        <v>1177014</v>
      </c>
      <c r="F6" s="113">
        <v>108.75901617228259</v>
      </c>
      <c r="G6" s="104">
        <v>1901153</v>
      </c>
      <c r="H6" s="104">
        <v>2101705</v>
      </c>
      <c r="I6" s="111">
        <v>110.54896686379266</v>
      </c>
      <c r="K6" s="49" t="s">
        <v>89</v>
      </c>
      <c r="L6" s="49"/>
      <c r="M6" s="49"/>
      <c r="N6" s="49"/>
      <c r="O6" s="49" t="s">
        <v>104</v>
      </c>
      <c r="P6" s="49"/>
      <c r="Q6" s="49"/>
      <c r="R6" s="49"/>
    </row>
    <row r="7" spans="1:18" ht="15" customHeight="1" x14ac:dyDescent="0.2">
      <c r="B7" s="25"/>
      <c r="C7" s="26" t="s">
        <v>20</v>
      </c>
      <c r="D7" s="104">
        <v>34695</v>
      </c>
      <c r="E7" s="105">
        <v>36218</v>
      </c>
      <c r="F7" s="113">
        <v>104.38968151030407</v>
      </c>
      <c r="G7" s="104">
        <v>57469</v>
      </c>
      <c r="H7" s="105">
        <v>59215</v>
      </c>
      <c r="I7" s="111">
        <v>103.03815970349233</v>
      </c>
      <c r="K7" s="49" t="s">
        <v>62</v>
      </c>
      <c r="L7" s="49"/>
      <c r="M7" s="49"/>
      <c r="N7" s="49"/>
      <c r="O7" s="49" t="s">
        <v>90</v>
      </c>
      <c r="P7" s="49"/>
      <c r="Q7" s="49"/>
      <c r="R7" s="49"/>
    </row>
    <row r="8" spans="1:18" ht="15" customHeight="1" x14ac:dyDescent="0.2">
      <c r="B8" s="25"/>
      <c r="C8" s="26" t="s">
        <v>21</v>
      </c>
      <c r="D8" s="104">
        <v>14148</v>
      </c>
      <c r="E8" s="105">
        <v>16022</v>
      </c>
      <c r="F8" s="113">
        <v>113.24568843652814</v>
      </c>
      <c r="G8" s="104">
        <v>26910</v>
      </c>
      <c r="H8" s="105">
        <v>30005</v>
      </c>
      <c r="I8" s="111">
        <v>111.50130063173542</v>
      </c>
      <c r="K8" s="49" t="s">
        <v>63</v>
      </c>
      <c r="L8" s="49"/>
      <c r="M8" s="49"/>
      <c r="N8" s="49"/>
      <c r="O8" s="49" t="s">
        <v>91</v>
      </c>
      <c r="P8" s="49"/>
      <c r="Q8" s="49"/>
      <c r="R8" s="49"/>
    </row>
    <row r="9" spans="1:18" ht="15" customHeight="1" x14ac:dyDescent="0.2">
      <c r="B9" s="25"/>
      <c r="C9" s="26" t="s">
        <v>22</v>
      </c>
      <c r="D9" s="104">
        <v>41267</v>
      </c>
      <c r="E9" s="105">
        <v>46829</v>
      </c>
      <c r="F9" s="113">
        <v>113.47808176024425</v>
      </c>
      <c r="G9" s="104">
        <v>72136</v>
      </c>
      <c r="H9" s="105">
        <v>85386</v>
      </c>
      <c r="I9" s="111">
        <v>118.3680825108129</v>
      </c>
      <c r="K9" s="49" t="s">
        <v>64</v>
      </c>
      <c r="L9" s="49"/>
      <c r="M9" s="49"/>
      <c r="N9" s="49"/>
      <c r="O9" s="49" t="s">
        <v>105</v>
      </c>
      <c r="P9" s="49"/>
      <c r="Q9" s="49"/>
      <c r="R9" s="49"/>
    </row>
    <row r="10" spans="1:18" ht="15" customHeight="1" x14ac:dyDescent="0.2">
      <c r="B10" s="25"/>
      <c r="C10" s="26" t="s">
        <v>23</v>
      </c>
      <c r="D10" s="104">
        <v>31972</v>
      </c>
      <c r="E10" s="105">
        <v>30905</v>
      </c>
      <c r="F10" s="113">
        <v>96.662704866758403</v>
      </c>
      <c r="G10" s="104">
        <v>43350</v>
      </c>
      <c r="H10" s="105">
        <v>44205</v>
      </c>
      <c r="I10" s="111">
        <v>101.97231833910034</v>
      </c>
      <c r="K10" s="49" t="s">
        <v>65</v>
      </c>
      <c r="L10" s="49"/>
      <c r="M10" s="49"/>
      <c r="N10" s="49"/>
      <c r="O10" s="49" t="s">
        <v>71</v>
      </c>
      <c r="P10" s="49"/>
      <c r="Q10" s="49"/>
      <c r="R10" s="49"/>
    </row>
    <row r="11" spans="1:18" ht="15" customHeight="1" x14ac:dyDescent="0.2">
      <c r="B11" s="25"/>
      <c r="C11" s="26" t="s">
        <v>48</v>
      </c>
      <c r="D11" s="104">
        <v>5480</v>
      </c>
      <c r="E11" s="105">
        <v>5808</v>
      </c>
      <c r="F11" s="113">
        <v>105.98540145985402</v>
      </c>
      <c r="G11" s="104">
        <v>11470</v>
      </c>
      <c r="H11" s="105">
        <v>12592</v>
      </c>
      <c r="I11" s="111">
        <v>109.78204010462076</v>
      </c>
      <c r="K11" s="49" t="s">
        <v>66</v>
      </c>
      <c r="L11" s="49"/>
      <c r="M11" s="49"/>
      <c r="N11" s="49"/>
      <c r="O11" s="49" t="s">
        <v>92</v>
      </c>
      <c r="P11" s="49"/>
      <c r="Q11" s="49"/>
      <c r="R11" s="49"/>
    </row>
    <row r="12" spans="1:18" ht="15" customHeight="1" x14ac:dyDescent="0.2">
      <c r="B12" s="25"/>
      <c r="C12" s="26" t="s">
        <v>24</v>
      </c>
      <c r="D12" s="104">
        <v>10864</v>
      </c>
      <c r="E12" s="105">
        <v>11241</v>
      </c>
      <c r="F12" s="113">
        <v>103.47017673048602</v>
      </c>
      <c r="G12" s="104">
        <v>18295</v>
      </c>
      <c r="H12" s="105">
        <v>18998</v>
      </c>
      <c r="I12" s="111">
        <v>103.8425799398743</v>
      </c>
      <c r="K12" s="49" t="s">
        <v>109</v>
      </c>
      <c r="L12" s="49"/>
      <c r="M12" s="49"/>
      <c r="N12" s="49"/>
      <c r="O12" s="49" t="s">
        <v>72</v>
      </c>
      <c r="P12" s="49"/>
      <c r="Q12" s="49"/>
      <c r="R12" s="49"/>
    </row>
    <row r="13" spans="1:18" ht="15" customHeight="1" x14ac:dyDescent="0.2">
      <c r="B13" s="25"/>
      <c r="C13" s="26" t="s">
        <v>25</v>
      </c>
      <c r="D13" s="104">
        <v>6116</v>
      </c>
      <c r="E13" s="105">
        <v>7526</v>
      </c>
      <c r="F13" s="113">
        <v>123.05428384565076</v>
      </c>
      <c r="G13" s="104">
        <v>12776</v>
      </c>
      <c r="H13" s="105">
        <v>16826</v>
      </c>
      <c r="I13" s="111">
        <v>131.70006261740764</v>
      </c>
      <c r="K13" s="49" t="s">
        <v>67</v>
      </c>
      <c r="L13" s="49"/>
      <c r="M13" s="49"/>
      <c r="N13" s="49"/>
      <c r="O13" s="49" t="s">
        <v>93</v>
      </c>
      <c r="P13" s="49"/>
      <c r="Q13" s="49"/>
      <c r="R13" s="49"/>
    </row>
    <row r="14" spans="1:18" ht="15" customHeight="1" x14ac:dyDescent="0.2">
      <c r="B14" s="25"/>
      <c r="C14" s="26" t="s">
        <v>26</v>
      </c>
      <c r="D14" s="104">
        <v>28040</v>
      </c>
      <c r="E14" s="105">
        <v>30130</v>
      </c>
      <c r="F14" s="113">
        <v>107.45363766048501</v>
      </c>
      <c r="G14" s="104">
        <v>54696</v>
      </c>
      <c r="H14" s="105">
        <v>60048</v>
      </c>
      <c r="I14" s="111">
        <v>109.78499341816585</v>
      </c>
      <c r="K14" s="49" t="s">
        <v>110</v>
      </c>
      <c r="L14" s="49"/>
      <c r="M14" s="49"/>
      <c r="N14" s="49"/>
      <c r="O14" s="49" t="s">
        <v>94</v>
      </c>
      <c r="P14" s="49"/>
      <c r="Q14" s="49"/>
      <c r="R14" s="49"/>
    </row>
    <row r="15" spans="1:18" ht="15" customHeight="1" x14ac:dyDescent="0.2">
      <c r="B15" s="25"/>
      <c r="C15" s="26" t="s">
        <v>53</v>
      </c>
      <c r="D15" s="104">
        <v>11770</v>
      </c>
      <c r="E15" s="105">
        <v>11936</v>
      </c>
      <c r="F15" s="113">
        <v>101.41036533559897</v>
      </c>
      <c r="G15" s="104">
        <v>19167</v>
      </c>
      <c r="H15" s="105">
        <v>20474</v>
      </c>
      <c r="I15" s="111">
        <v>106.81901184327229</v>
      </c>
      <c r="K15" s="49" t="s">
        <v>68</v>
      </c>
      <c r="L15" s="49"/>
      <c r="M15" s="49"/>
      <c r="N15" s="49"/>
      <c r="O15" s="49" t="s">
        <v>73</v>
      </c>
      <c r="P15" s="49"/>
      <c r="Q15" s="49"/>
      <c r="R15" s="49"/>
    </row>
    <row r="16" spans="1:18" ht="15" customHeight="1" x14ac:dyDescent="0.2">
      <c r="B16" s="25"/>
      <c r="C16" s="26" t="s">
        <v>54</v>
      </c>
      <c r="D16" s="104">
        <v>3564</v>
      </c>
      <c r="E16" s="105">
        <v>4223</v>
      </c>
      <c r="F16" s="113">
        <v>118.49046015712683</v>
      </c>
      <c r="G16" s="104">
        <v>8066</v>
      </c>
      <c r="H16" s="105">
        <v>9231</v>
      </c>
      <c r="I16" s="111">
        <v>114.44334242499382</v>
      </c>
      <c r="K16" s="49" t="s">
        <v>69</v>
      </c>
      <c r="L16" s="49"/>
      <c r="M16" s="49"/>
      <c r="N16" s="49"/>
      <c r="O16" s="49" t="s">
        <v>111</v>
      </c>
      <c r="P16" s="49"/>
      <c r="Q16" s="49"/>
      <c r="R16" s="49"/>
    </row>
    <row r="17" spans="1:18" ht="15" customHeight="1" x14ac:dyDescent="0.2">
      <c r="B17" s="25"/>
      <c r="C17" s="26" t="s">
        <v>27</v>
      </c>
      <c r="D17" s="104">
        <v>61049</v>
      </c>
      <c r="E17" s="105">
        <v>61321</v>
      </c>
      <c r="F17" s="113">
        <v>100.44554374355026</v>
      </c>
      <c r="G17" s="104">
        <v>117586</v>
      </c>
      <c r="H17" s="105">
        <v>121534</v>
      </c>
      <c r="I17" s="111">
        <v>103.35754256459101</v>
      </c>
      <c r="K17" s="49" t="s">
        <v>70</v>
      </c>
      <c r="L17" s="49"/>
      <c r="M17" s="49"/>
      <c r="N17" s="49"/>
      <c r="O17" s="49" t="s">
        <v>95</v>
      </c>
      <c r="P17" s="49"/>
      <c r="Q17" s="49"/>
      <c r="R17" s="49"/>
    </row>
    <row r="18" spans="1:18" ht="15" customHeight="1" x14ac:dyDescent="0.2">
      <c r="B18" s="25"/>
      <c r="C18" s="26" t="s">
        <v>28</v>
      </c>
      <c r="D18" s="104">
        <v>17165</v>
      </c>
      <c r="E18" s="105">
        <v>20002</v>
      </c>
      <c r="F18" s="113">
        <v>116.52781823478007</v>
      </c>
      <c r="G18" s="104">
        <v>30622</v>
      </c>
      <c r="H18" s="105">
        <v>33290</v>
      </c>
      <c r="I18" s="111">
        <v>108.71269022271571</v>
      </c>
      <c r="K18" s="52" t="s">
        <v>103</v>
      </c>
      <c r="L18" s="49"/>
      <c r="M18" s="49"/>
      <c r="N18" s="49"/>
      <c r="O18" s="49" t="s">
        <v>96</v>
      </c>
      <c r="P18" s="49"/>
      <c r="Q18" s="49"/>
      <c r="R18" s="49"/>
    </row>
    <row r="19" spans="1:18" ht="15" customHeight="1" x14ac:dyDescent="0.2">
      <c r="B19" s="25"/>
      <c r="C19" s="26" t="s">
        <v>29</v>
      </c>
      <c r="D19" s="104">
        <v>9616</v>
      </c>
      <c r="E19" s="105">
        <v>11700</v>
      </c>
      <c r="F19" s="113">
        <v>121.67221297836939</v>
      </c>
      <c r="G19" s="104">
        <v>18400</v>
      </c>
      <c r="H19" s="105">
        <v>24716</v>
      </c>
      <c r="I19" s="111">
        <v>134.32608695652172</v>
      </c>
      <c r="K19" s="49"/>
      <c r="L19" s="49"/>
      <c r="M19" s="49"/>
      <c r="N19" s="49"/>
      <c r="O19" s="49" t="s">
        <v>97</v>
      </c>
      <c r="P19" s="49"/>
      <c r="Q19" s="49"/>
      <c r="R19" s="49"/>
    </row>
    <row r="20" spans="1:18" ht="15" customHeight="1" x14ac:dyDescent="0.2">
      <c r="B20" s="25"/>
      <c r="C20" s="26" t="s">
        <v>30</v>
      </c>
      <c r="D20" s="104">
        <v>20560</v>
      </c>
      <c r="E20" s="105">
        <v>22678</v>
      </c>
      <c r="F20" s="113">
        <v>110.30155642023347</v>
      </c>
      <c r="G20" s="104">
        <v>39532</v>
      </c>
      <c r="H20" s="105">
        <v>42732</v>
      </c>
      <c r="I20" s="111">
        <v>108.0947080845897</v>
      </c>
      <c r="K20" s="49"/>
      <c r="L20" s="49"/>
      <c r="M20" s="49"/>
      <c r="N20" s="49"/>
      <c r="O20" s="49" t="s">
        <v>102</v>
      </c>
      <c r="P20" s="49"/>
      <c r="Q20" s="49"/>
      <c r="R20" s="49"/>
    </row>
    <row r="21" spans="1:18" ht="15" customHeight="1" x14ac:dyDescent="0.2">
      <c r="B21" s="25"/>
      <c r="C21" s="26" t="s">
        <v>31</v>
      </c>
      <c r="D21" s="104">
        <v>4489</v>
      </c>
      <c r="E21" s="105">
        <v>5462</v>
      </c>
      <c r="F21" s="113">
        <v>121.67520605925597</v>
      </c>
      <c r="G21" s="104">
        <v>10694</v>
      </c>
      <c r="H21" s="105">
        <v>13725</v>
      </c>
      <c r="I21" s="111">
        <v>128.34299607256406</v>
      </c>
      <c r="K21" s="49"/>
      <c r="L21" s="49"/>
      <c r="M21" s="49"/>
      <c r="N21" s="49"/>
      <c r="O21" s="49" t="s">
        <v>98</v>
      </c>
      <c r="P21" s="49"/>
      <c r="Q21" s="49"/>
      <c r="R21" s="49"/>
    </row>
    <row r="22" spans="1:18" ht="15" customHeight="1" x14ac:dyDescent="0.2">
      <c r="B22" s="25"/>
      <c r="C22" s="26" t="s">
        <v>32</v>
      </c>
      <c r="D22" s="104">
        <v>65882</v>
      </c>
      <c r="E22" s="105">
        <v>68501</v>
      </c>
      <c r="F22" s="113">
        <v>103.97528915333476</v>
      </c>
      <c r="G22" s="104">
        <v>121932</v>
      </c>
      <c r="H22" s="105">
        <v>132968</v>
      </c>
      <c r="I22" s="111">
        <v>109.05094642915722</v>
      </c>
      <c r="K22" s="49"/>
      <c r="L22" s="49"/>
      <c r="M22" s="49"/>
      <c r="N22" s="49"/>
      <c r="O22" s="49" t="s">
        <v>100</v>
      </c>
      <c r="P22" s="49"/>
      <c r="Q22" s="49"/>
      <c r="R22" s="49"/>
    </row>
    <row r="23" spans="1:18" ht="15" customHeight="1" x14ac:dyDescent="0.2">
      <c r="B23" s="25"/>
      <c r="C23" s="26" t="s">
        <v>33</v>
      </c>
      <c r="D23" s="104">
        <v>24476</v>
      </c>
      <c r="E23" s="105">
        <v>24336</v>
      </c>
      <c r="F23" s="113">
        <v>99.428011112926953</v>
      </c>
      <c r="G23" s="104">
        <v>37981</v>
      </c>
      <c r="H23" s="105">
        <v>39231</v>
      </c>
      <c r="I23" s="111">
        <v>103.29111924383245</v>
      </c>
      <c r="K23" s="49"/>
      <c r="L23" s="49"/>
      <c r="M23" s="49"/>
      <c r="N23" s="49"/>
      <c r="O23" s="49" t="s">
        <v>114</v>
      </c>
      <c r="P23" s="49"/>
      <c r="Q23" s="49"/>
      <c r="R23" s="49"/>
    </row>
    <row r="24" spans="1:18" ht="15" customHeight="1" x14ac:dyDescent="0.2">
      <c r="B24" s="25"/>
      <c r="C24" s="26" t="s">
        <v>55</v>
      </c>
      <c r="D24" s="104">
        <v>9258</v>
      </c>
      <c r="E24" s="105">
        <v>10007</v>
      </c>
      <c r="F24" s="113">
        <v>108.09030028083819</v>
      </c>
      <c r="G24" s="104">
        <v>17258</v>
      </c>
      <c r="H24" s="105">
        <v>17609</v>
      </c>
      <c r="I24" s="111">
        <v>102.03383937883881</v>
      </c>
      <c r="K24" s="49"/>
      <c r="L24" s="49"/>
      <c r="M24" s="49"/>
      <c r="N24" s="49"/>
      <c r="O24" s="49" t="s">
        <v>112</v>
      </c>
      <c r="P24" s="49"/>
      <c r="Q24" s="49"/>
      <c r="R24" s="49"/>
    </row>
    <row r="25" spans="1:18" ht="15" customHeight="1" x14ac:dyDescent="0.2">
      <c r="B25" s="25"/>
      <c r="C25" s="26" t="s">
        <v>34</v>
      </c>
      <c r="D25" s="104">
        <v>14302</v>
      </c>
      <c r="E25" s="105">
        <v>18257</v>
      </c>
      <c r="F25" s="113">
        <v>127.65347503845616</v>
      </c>
      <c r="G25" s="104">
        <v>27524</v>
      </c>
      <c r="H25" s="105">
        <v>33763</v>
      </c>
      <c r="I25" s="111">
        <v>122.6674901903793</v>
      </c>
      <c r="K25" s="49"/>
      <c r="L25" s="49"/>
      <c r="M25" s="49"/>
      <c r="N25" s="49"/>
      <c r="O25" s="49" t="s">
        <v>113</v>
      </c>
      <c r="P25" s="49"/>
      <c r="Q25" s="49"/>
      <c r="R25" s="49"/>
    </row>
    <row r="26" spans="1:18" ht="15" customHeight="1" x14ac:dyDescent="0.2">
      <c r="B26" s="25"/>
      <c r="C26" s="26" t="s">
        <v>35</v>
      </c>
      <c r="D26" s="104">
        <v>11479</v>
      </c>
      <c r="E26" s="105">
        <v>11301</v>
      </c>
      <c r="F26" s="113">
        <v>98.44934227720185</v>
      </c>
      <c r="G26" s="104">
        <v>23667</v>
      </c>
      <c r="H26" s="105">
        <v>23474</v>
      </c>
      <c r="I26" s="111">
        <v>99.184518527908068</v>
      </c>
      <c r="K26" s="49"/>
      <c r="L26" s="49"/>
      <c r="M26" s="49"/>
      <c r="N26" s="49"/>
      <c r="O26" s="49" t="s">
        <v>101</v>
      </c>
      <c r="P26" s="49"/>
      <c r="Q26" s="49"/>
      <c r="R26" s="49"/>
    </row>
    <row r="27" spans="1:18" ht="15" customHeight="1" x14ac:dyDescent="0.2">
      <c r="B27" s="25"/>
      <c r="C27" s="26" t="s">
        <v>36</v>
      </c>
      <c r="D27" s="104">
        <v>7946</v>
      </c>
      <c r="E27" s="105">
        <v>8778</v>
      </c>
      <c r="F27" s="113">
        <v>110.47067707022403</v>
      </c>
      <c r="G27" s="104">
        <v>13838</v>
      </c>
      <c r="H27" s="105">
        <v>14659</v>
      </c>
      <c r="I27" s="111">
        <v>105.93293828587946</v>
      </c>
      <c r="K27" s="49"/>
      <c r="L27" s="49"/>
      <c r="M27" s="49"/>
      <c r="N27" s="49"/>
      <c r="O27" s="49" t="s">
        <v>99</v>
      </c>
      <c r="P27" s="49"/>
      <c r="Q27" s="49"/>
      <c r="R27" s="49"/>
    </row>
    <row r="28" spans="1:18" ht="15" customHeight="1" x14ac:dyDescent="0.2">
      <c r="B28" s="25"/>
      <c r="C28" s="26" t="s">
        <v>37</v>
      </c>
      <c r="D28" s="104">
        <v>27099</v>
      </c>
      <c r="E28" s="105">
        <v>30325</v>
      </c>
      <c r="F28" s="113">
        <v>111.90449832097124</v>
      </c>
      <c r="G28" s="104">
        <v>43370</v>
      </c>
      <c r="H28" s="105">
        <v>50036</v>
      </c>
      <c r="I28" s="111">
        <v>115.37007147798018</v>
      </c>
      <c r="K28" s="49"/>
      <c r="L28" s="49"/>
      <c r="M28" s="49"/>
      <c r="N28" s="49"/>
      <c r="O28" s="49" t="s">
        <v>74</v>
      </c>
      <c r="P28" s="49"/>
      <c r="Q28" s="49"/>
      <c r="R28" s="49"/>
    </row>
    <row r="29" spans="1:18" ht="15" customHeight="1" x14ac:dyDescent="0.2">
      <c r="B29" s="25"/>
      <c r="C29" s="26" t="s">
        <v>49</v>
      </c>
      <c r="D29" s="104">
        <v>30042</v>
      </c>
      <c r="E29" s="105">
        <v>33811</v>
      </c>
      <c r="F29" s="113">
        <v>112.5457692563744</v>
      </c>
      <c r="G29" s="104">
        <v>57412</v>
      </c>
      <c r="H29" s="105">
        <v>65236</v>
      </c>
      <c r="I29" s="111">
        <v>113.62781300076638</v>
      </c>
      <c r="K29" s="49"/>
      <c r="L29" s="49"/>
      <c r="M29" s="49"/>
      <c r="N29" s="49"/>
      <c r="O29" s="49" t="s">
        <v>75</v>
      </c>
      <c r="P29" s="49"/>
      <c r="Q29" s="49"/>
      <c r="R29" s="49"/>
    </row>
    <row r="30" spans="1:18" ht="15" customHeight="1" x14ac:dyDescent="0.2">
      <c r="A30" s="2"/>
      <c r="B30" s="25"/>
      <c r="C30" s="26" t="s">
        <v>38</v>
      </c>
      <c r="D30" s="104">
        <v>35513</v>
      </c>
      <c r="E30" s="105">
        <v>41202</v>
      </c>
      <c r="F30" s="113">
        <v>116.01948582209332</v>
      </c>
      <c r="G30" s="104">
        <v>66527</v>
      </c>
      <c r="H30" s="105">
        <v>74932</v>
      </c>
      <c r="I30" s="111">
        <v>112.63396816330211</v>
      </c>
      <c r="K30" s="49"/>
      <c r="L30" s="49"/>
      <c r="M30" s="49"/>
      <c r="N30" s="49"/>
      <c r="O30" s="49" t="s">
        <v>76</v>
      </c>
      <c r="P30" s="49"/>
      <c r="Q30" s="49"/>
      <c r="R30" s="49"/>
    </row>
    <row r="31" spans="1:18" ht="15" customHeight="1" x14ac:dyDescent="0.2">
      <c r="A31" s="2"/>
      <c r="B31" s="34"/>
      <c r="C31" s="26" t="s">
        <v>39</v>
      </c>
      <c r="D31" s="104">
        <v>8774</v>
      </c>
      <c r="E31" s="105">
        <v>9794</v>
      </c>
      <c r="F31" s="113">
        <v>111.6252564394803</v>
      </c>
      <c r="G31" s="104">
        <v>17595</v>
      </c>
      <c r="H31" s="105">
        <v>20649</v>
      </c>
      <c r="I31" s="111">
        <v>117.35720375106564</v>
      </c>
    </row>
    <row r="32" spans="1:18" ht="15" customHeight="1" x14ac:dyDescent="0.2">
      <c r="B32" s="34"/>
      <c r="C32" s="26" t="s">
        <v>40</v>
      </c>
      <c r="D32" s="104">
        <v>14961</v>
      </c>
      <c r="E32" s="105">
        <v>16492</v>
      </c>
      <c r="F32" s="113">
        <v>110.23327317692669</v>
      </c>
      <c r="G32" s="104">
        <v>29786</v>
      </c>
      <c r="H32" s="105">
        <v>31215</v>
      </c>
      <c r="I32" s="111">
        <v>104.79755589874438</v>
      </c>
    </row>
    <row r="33" spans="1:9" ht="15" customHeight="1" x14ac:dyDescent="0.2">
      <c r="B33" s="25"/>
      <c r="C33" s="26" t="s">
        <v>41</v>
      </c>
      <c r="D33" s="104">
        <v>10898</v>
      </c>
      <c r="E33" s="105">
        <v>10427</v>
      </c>
      <c r="F33" s="113">
        <v>95.678106074509088</v>
      </c>
      <c r="G33" s="104">
        <v>19955</v>
      </c>
      <c r="H33" s="105">
        <v>18273</v>
      </c>
      <c r="I33" s="111">
        <v>91.571034828363821</v>
      </c>
    </row>
    <row r="34" spans="1:9" ht="15" customHeight="1" x14ac:dyDescent="0.2">
      <c r="B34" s="25"/>
      <c r="C34" s="26" t="s">
        <v>50</v>
      </c>
      <c r="D34" s="104">
        <v>39959</v>
      </c>
      <c r="E34" s="105">
        <v>37262</v>
      </c>
      <c r="F34" s="113">
        <v>93.250581846392549</v>
      </c>
      <c r="G34" s="104">
        <v>92845</v>
      </c>
      <c r="H34" s="105">
        <v>84561</v>
      </c>
      <c r="I34" s="111">
        <v>91.077602455705744</v>
      </c>
    </row>
    <row r="35" spans="1:9" ht="15" customHeight="1" x14ac:dyDescent="0.2">
      <c r="B35" s="25"/>
      <c r="C35" s="26" t="s">
        <v>59</v>
      </c>
      <c r="D35" s="104">
        <v>7360</v>
      </c>
      <c r="E35" s="105">
        <v>7101</v>
      </c>
      <c r="F35" s="113">
        <v>96.480978260869563</v>
      </c>
      <c r="G35" s="104">
        <v>12566</v>
      </c>
      <c r="H35" s="105">
        <v>12612</v>
      </c>
      <c r="I35" s="111">
        <v>100.36606716536687</v>
      </c>
    </row>
    <row r="36" spans="1:9" ht="15" customHeight="1" x14ac:dyDescent="0.2">
      <c r="B36" s="25"/>
      <c r="C36" s="26" t="s">
        <v>42</v>
      </c>
      <c r="D36" s="104">
        <v>23038</v>
      </c>
      <c r="E36" s="105">
        <v>24605</v>
      </c>
      <c r="F36" s="113">
        <v>106.80180571230142</v>
      </c>
      <c r="G36" s="104">
        <v>46816</v>
      </c>
      <c r="H36" s="105">
        <v>52756</v>
      </c>
      <c r="I36" s="111">
        <v>112.68796992481202</v>
      </c>
    </row>
    <row r="37" spans="1:9" ht="18.75" customHeight="1" x14ac:dyDescent="0.2">
      <c r="B37" s="25"/>
      <c r="C37" s="26" t="s">
        <v>43</v>
      </c>
      <c r="D37" s="104">
        <v>24528</v>
      </c>
      <c r="E37" s="105">
        <v>30574</v>
      </c>
      <c r="F37" s="113">
        <v>124.64938030006523</v>
      </c>
      <c r="G37" s="104">
        <v>51008</v>
      </c>
      <c r="H37" s="105">
        <v>64177</v>
      </c>
      <c r="I37" s="111">
        <v>125.81751882057716</v>
      </c>
    </row>
    <row r="38" spans="1:9" ht="15" customHeight="1" x14ac:dyDescent="0.2">
      <c r="B38" s="25"/>
      <c r="C38" s="26" t="s">
        <v>44</v>
      </c>
      <c r="D38" s="104">
        <v>27641</v>
      </c>
      <c r="E38" s="105">
        <v>32677</v>
      </c>
      <c r="F38" s="113">
        <v>118.21931189175501</v>
      </c>
      <c r="G38" s="104">
        <v>40614</v>
      </c>
      <c r="H38" s="105">
        <v>48685</v>
      </c>
      <c r="I38" s="111">
        <v>119.87245777318165</v>
      </c>
    </row>
    <row r="39" spans="1:9" ht="15" customHeight="1" x14ac:dyDescent="0.2">
      <c r="B39" s="25"/>
      <c r="C39" s="26" t="s">
        <v>56</v>
      </c>
      <c r="D39" s="104">
        <v>14995</v>
      </c>
      <c r="E39" s="105">
        <v>14647</v>
      </c>
      <c r="F39" s="113">
        <v>97.679226408802933</v>
      </c>
      <c r="G39" s="104">
        <v>30546</v>
      </c>
      <c r="H39" s="105">
        <v>30307</v>
      </c>
      <c r="I39" s="111">
        <v>99.217573495711392</v>
      </c>
    </row>
    <row r="40" spans="1:9" ht="15" customHeight="1" x14ac:dyDescent="0.2">
      <c r="B40" s="25"/>
      <c r="C40" s="26" t="s">
        <v>57</v>
      </c>
      <c r="D40" s="104">
        <v>42104</v>
      </c>
      <c r="E40" s="105">
        <v>57703</v>
      </c>
      <c r="F40" s="113">
        <v>137.04873646209387</v>
      </c>
      <c r="G40" s="104">
        <v>56258</v>
      </c>
      <c r="H40" s="105">
        <v>81696</v>
      </c>
      <c r="I40" s="111">
        <v>145.21668029435813</v>
      </c>
    </row>
    <row r="41" spans="1:9" ht="15" customHeight="1" x14ac:dyDescent="0.2">
      <c r="B41" s="25"/>
      <c r="C41" s="26" t="s">
        <v>58</v>
      </c>
      <c r="D41" s="104">
        <v>112328</v>
      </c>
      <c r="E41" s="105">
        <v>101639</v>
      </c>
      <c r="F41" s="113">
        <v>90.484117940317645</v>
      </c>
      <c r="G41" s="104">
        <v>132139</v>
      </c>
      <c r="H41" s="105">
        <v>120217</v>
      </c>
      <c r="I41" s="111">
        <v>90.97768259181619</v>
      </c>
    </row>
    <row r="42" spans="1:9" ht="15" customHeight="1" x14ac:dyDescent="0.2">
      <c r="B42" s="25"/>
      <c r="C42" s="26" t="s">
        <v>45</v>
      </c>
      <c r="D42" s="104">
        <v>23533</v>
      </c>
      <c r="E42" s="105">
        <v>31057</v>
      </c>
      <c r="F42" s="113">
        <v>131.97212425105172</v>
      </c>
      <c r="G42" s="104">
        <v>46602</v>
      </c>
      <c r="H42" s="105">
        <v>59682</v>
      </c>
      <c r="I42" s="111">
        <v>128.06746491566884</v>
      </c>
    </row>
    <row r="43" spans="1:9" ht="15" customHeight="1" x14ac:dyDescent="0.2">
      <c r="B43" s="25"/>
      <c r="C43" s="26" t="s">
        <v>46</v>
      </c>
      <c r="D43" s="104">
        <v>68151</v>
      </c>
      <c r="E43" s="105">
        <v>79723</v>
      </c>
      <c r="F43" s="113">
        <v>116.97994160026998</v>
      </c>
      <c r="G43" s="104">
        <v>143943</v>
      </c>
      <c r="H43" s="105">
        <v>171372</v>
      </c>
      <c r="I43" s="111">
        <v>119.05545945270002</v>
      </c>
    </row>
    <row r="44" spans="1:9" ht="15" customHeight="1" x14ac:dyDescent="0.2">
      <c r="A44" s="2"/>
      <c r="B44" s="25"/>
      <c r="C44" s="26" t="s">
        <v>47</v>
      </c>
      <c r="D44" s="104">
        <v>137160</v>
      </c>
      <c r="E44" s="105">
        <v>154794</v>
      </c>
      <c r="F44" s="113">
        <v>112.85651793525808</v>
      </c>
      <c r="G44" s="104">
        <v>229802</v>
      </c>
      <c r="H44" s="105">
        <v>260618</v>
      </c>
      <c r="I44" s="111">
        <v>113.40980496253297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 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2018-07-18T07:45:13Z</cp:lastPrinted>
  <dcterms:created xsi:type="dcterms:W3CDTF">2003-01-31T08:30:28Z</dcterms:created>
  <dcterms:modified xsi:type="dcterms:W3CDTF">2019-02-15T13:41:11Z</dcterms:modified>
</cp:coreProperties>
</file>